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defaultThemeVersion="124226"/>
  <mc:AlternateContent xmlns:mc="http://schemas.openxmlformats.org/markup-compatibility/2006">
    <mc:Choice Requires="x15">
      <x15ac:absPath xmlns:x15ac="http://schemas.microsoft.com/office/spreadsheetml/2010/11/ac" url="C:\Users\x_ale\Desktop\ПРАЙС 2020\"/>
    </mc:Choice>
  </mc:AlternateContent>
  <xr:revisionPtr revIDLastSave="0" documentId="13_ncr:1_{46F24205-D170-4B66-BEAE-BF2C442FB70D}" xr6:coauthVersionLast="47" xr6:coauthVersionMax="47" xr10:uidLastSave="{00000000-0000-0000-0000-000000000000}"/>
  <bookViews>
    <workbookView xWindow="-120" yWindow="-120" windowWidth="29040" windowHeight="15840" xr2:uid="{00000000-000D-0000-FFFF-FFFF00000000}"/>
  </bookViews>
  <sheets>
    <sheet name="Sheet1" sheetId="1" r:id="rId1"/>
    <sheet name="Лист1" sheetId="2" r:id="rId2"/>
  </sheets>
  <calcPr calcId="181029" refMode="R1C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3" i="1" l="1"/>
  <c r="H4" i="1"/>
  <c r="H5" i="1"/>
  <c r="H6" i="1"/>
  <c r="H7" i="1"/>
  <c r="H8" i="1"/>
  <c r="H9" i="1"/>
  <c r="H10" i="1"/>
  <c r="H11" i="1"/>
  <c r="H12" i="1"/>
  <c r="H13" i="1"/>
  <c r="H14" i="1"/>
  <c r="H15" i="1"/>
  <c r="H16" i="1"/>
  <c r="H17" i="1"/>
  <c r="H18" i="1"/>
  <c r="H19" i="1"/>
  <c r="H20" i="1"/>
  <c r="H21" i="1"/>
  <c r="H22" i="1"/>
  <c r="H24" i="1"/>
  <c r="H25" i="1"/>
  <c r="H26" i="1"/>
  <c r="H27" i="1"/>
  <c r="H28" i="1"/>
  <c r="H29" i="1"/>
  <c r="H30" i="1"/>
  <c r="H31" i="1"/>
  <c r="H33" i="1"/>
  <c r="H34" i="1"/>
  <c r="H35" i="1"/>
  <c r="H36" i="1"/>
  <c r="H37" i="1"/>
  <c r="H38" i="1"/>
  <c r="H39" i="1"/>
  <c r="H40" i="1"/>
  <c r="H41" i="1"/>
  <c r="H42" i="1"/>
  <c r="H43" i="1"/>
  <c r="H44" i="1"/>
  <c r="H45" i="1"/>
  <c r="H46" i="1"/>
  <c r="H47" i="1"/>
  <c r="H48" i="1"/>
  <c r="H49" i="1"/>
  <c r="H50" i="1"/>
  <c r="H51" i="1"/>
  <c r="H52" i="1"/>
  <c r="G21" i="1"/>
  <c r="G22" i="1"/>
  <c r="F22" i="1"/>
  <c r="F21" i="1"/>
  <c r="G4" i="1"/>
  <c r="G5" i="1"/>
  <c r="G6" i="1"/>
  <c r="G7" i="1"/>
  <c r="G8" i="1"/>
  <c r="G9" i="1"/>
  <c r="G10" i="1"/>
  <c r="G11" i="1"/>
  <c r="G12" i="1"/>
  <c r="G13" i="1"/>
  <c r="G14" i="1"/>
  <c r="G15" i="1"/>
  <c r="G16" i="1"/>
  <c r="G17" i="1"/>
  <c r="G18" i="1"/>
  <c r="G19" i="1"/>
  <c r="G20" i="1"/>
  <c r="G3" i="1"/>
  <c r="F4" i="1"/>
  <c r="F5" i="1"/>
  <c r="F6" i="1"/>
  <c r="F7" i="1"/>
  <c r="F8" i="1"/>
  <c r="F9" i="1"/>
  <c r="F10" i="1"/>
  <c r="F11" i="1"/>
  <c r="F12" i="1"/>
  <c r="F13" i="1"/>
  <c r="F14" i="1"/>
  <c r="F15" i="1"/>
  <c r="F16" i="1"/>
  <c r="F17" i="1"/>
  <c r="F18" i="1"/>
  <c r="F19" i="1"/>
  <c r="F20" i="1"/>
  <c r="F3" i="1"/>
  <c r="G44" i="1"/>
  <c r="F44" i="1"/>
  <c r="G52" i="1"/>
  <c r="F52" i="1"/>
  <c r="G36" i="1" l="1"/>
  <c r="F36" i="1"/>
  <c r="G35" i="1"/>
  <c r="F35" i="1"/>
  <c r="G34" i="1"/>
  <c r="F34" i="1"/>
  <c r="G33" i="1"/>
  <c r="F33" i="1"/>
  <c r="F37" i="1"/>
  <c r="F38" i="1"/>
  <c r="F39" i="1"/>
  <c r="F40" i="1"/>
  <c r="F41" i="1"/>
  <c r="F42" i="1"/>
  <c r="F43" i="1"/>
  <c r="F45" i="1"/>
  <c r="F46" i="1"/>
  <c r="F47" i="1"/>
  <c r="F48" i="1"/>
  <c r="F49" i="1"/>
  <c r="F50" i="1"/>
  <c r="F51" i="1"/>
  <c r="F24" i="1"/>
  <c r="F25" i="1"/>
  <c r="F26" i="1"/>
  <c r="F27" i="1"/>
  <c r="F28" i="1"/>
  <c r="F29" i="1"/>
  <c r="F30" i="1"/>
  <c r="F31" i="1"/>
  <c r="G24" i="1" l="1"/>
  <c r="G25" i="1"/>
  <c r="G26" i="1"/>
  <c r="G27" i="1"/>
  <c r="G28" i="1"/>
  <c r="G29" i="1"/>
  <c r="G30" i="1"/>
  <c r="G31" i="1"/>
  <c r="G37" i="1"/>
  <c r="G38" i="1"/>
  <c r="G39" i="1"/>
  <c r="G40" i="1"/>
  <c r="G41" i="1"/>
  <c r="G42" i="1"/>
  <c r="G43" i="1"/>
  <c r="G45" i="1"/>
  <c r="G46" i="1"/>
  <c r="G47" i="1"/>
  <c r="G48" i="1"/>
  <c r="G49" i="1"/>
  <c r="G50" i="1"/>
  <c r="G5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Александр Горбунов</author>
    <author>User</author>
  </authors>
  <commentList>
    <comment ref="B3" authorId="0" shapeId="0" xr:uid="{00000000-0006-0000-0000-000001000000}">
      <text/>
    </comment>
    <comment ref="B4" authorId="0" shapeId="0" xr:uid="{00000000-0006-0000-0000-000002000000}">
      <text/>
    </comment>
    <comment ref="B5" authorId="0" shapeId="0" xr:uid="{00000000-0006-0000-0000-000003000000}">
      <text/>
    </comment>
    <comment ref="B6" authorId="0" shapeId="0" xr:uid="{00000000-0006-0000-0000-000004000000}">
      <text/>
    </comment>
    <comment ref="B7" authorId="0" shapeId="0" xr:uid="{00000000-0006-0000-0000-000005000000}">
      <text/>
    </comment>
    <comment ref="B8" authorId="0" shapeId="0" xr:uid="{00000000-0006-0000-0000-000006000000}">
      <text/>
    </comment>
    <comment ref="B9" authorId="0" shapeId="0" xr:uid="{00000000-0006-0000-0000-000007000000}">
      <text/>
    </comment>
    <comment ref="B10" authorId="0" shapeId="0" xr:uid="{00000000-0006-0000-0000-000008000000}">
      <text/>
    </comment>
    <comment ref="B11" authorId="0" shapeId="0" xr:uid="{00000000-0006-0000-0000-000009000000}">
      <text/>
    </comment>
    <comment ref="B12" authorId="0" shapeId="0" xr:uid="{00000000-0006-0000-0000-00000A000000}">
      <text/>
    </comment>
    <comment ref="B13" authorId="0" shapeId="0" xr:uid="{00000000-0006-0000-0000-00000B000000}">
      <text/>
    </comment>
    <comment ref="B14" authorId="0" shapeId="0" xr:uid="{00000000-0006-0000-0000-00000C000000}">
      <text/>
    </comment>
    <comment ref="B15" authorId="0" shapeId="0" xr:uid="{00000000-0006-0000-0000-00000D000000}">
      <text/>
    </comment>
    <comment ref="B16" authorId="0" shapeId="0" xr:uid="{00000000-0006-0000-0000-00000E000000}">
      <text/>
    </comment>
    <comment ref="B17" authorId="0" shapeId="0" xr:uid="{00000000-0006-0000-0000-00000F000000}">
      <text/>
    </comment>
    <comment ref="B18" authorId="0" shapeId="0" xr:uid="{00000000-0006-0000-0000-000010000000}">
      <text/>
    </comment>
    <comment ref="B19" authorId="0" shapeId="0" xr:uid="{00000000-0006-0000-0000-000011000000}">
      <text/>
    </comment>
    <comment ref="B20" authorId="0" shapeId="0" xr:uid="{00000000-0006-0000-0000-000012000000}">
      <text/>
    </comment>
    <comment ref="B21" authorId="0" shapeId="0" xr:uid="{00000000-0006-0000-0000-000013000000}">
      <text/>
    </comment>
    <comment ref="B22" authorId="0" shapeId="0" xr:uid="{00000000-0006-0000-0000-000014000000}">
      <text/>
    </comment>
    <comment ref="B24" authorId="1" shapeId="0" xr:uid="{00000000-0006-0000-0000-000015000000}">
      <text>
        <r>
          <rPr>
            <sz val="9"/>
            <color indexed="81"/>
            <rFont val="Tahoma"/>
            <family val="2"/>
            <charset val="204"/>
          </rPr>
          <t xml:space="preserve">
</t>
        </r>
      </text>
    </comment>
    <comment ref="C24" authorId="0" shapeId="0" xr:uid="{00000000-0006-0000-0000-000016000000}">
      <text>
        <r>
          <rPr>
            <b/>
            <sz val="9"/>
            <color indexed="81"/>
            <rFont val="Tahoma"/>
            <family val="2"/>
            <charset val="204"/>
          </rPr>
          <t>Муляж кряквы - утки (Чучело) изготовлено из качественного пластика.
Материал гибкий, износостойкий, ударопрочный, устойчив к любым климатическим условиям.
Размер 36х14. Вес 250 гр.
Упаковано в пакет с логотипом, в коробку по 36 шт. Размер коробки 67х35х62см, вес 10 кг
Особенности.
 Естественный окрас оперения отрожает бликование солнечных лучей, создавая идеально реалистичную приманку для пролетающих уток. Чучело в жестком пластиковом корпусе, с широким низом и утяжеленным килем для распределения веса и баланса  на воде. На киле имеется отверстие  для привязки муляжа.</t>
        </r>
      </text>
    </comment>
    <comment ref="B25" authorId="1" shapeId="0" xr:uid="{00000000-0006-0000-0000-000017000000}">
      <text/>
    </comment>
    <comment ref="C25" authorId="0" shapeId="0" xr:uid="{00000000-0006-0000-0000-000018000000}">
      <text>
        <r>
          <rPr>
            <b/>
            <sz val="9"/>
            <color indexed="81"/>
            <rFont val="Tahoma"/>
            <family val="2"/>
            <charset val="204"/>
          </rPr>
          <t>Муляж кряквы - селезня (Чучело) изготовлено из качественного пластика.
Материал гибкий, износостойкий, ударопрочный, устойчив к любым климатическим условиям.
Размер 36х14. Вес 250 гр.
Упаковано в пакет с логотипом, в коробку по 36 шт. Размер коробки 67х35х62см, вес 10 кг
Особенности.
 Естественный окрас оперения отрожает бликование солнечных лучей, создавая идеально реалистичную приманку для пролетающих уток. Чучело в жестком пластиковом корпусе, с широким низом и утяжеленным килем для распределения веса и баланса  на воде. На киле имеется отверстие  для привязки муляжа.</t>
        </r>
      </text>
    </comment>
    <comment ref="B26" authorId="1" shapeId="0" xr:uid="{00000000-0006-0000-0000-000019000000}">
      <text/>
    </comment>
    <comment ref="C26" authorId="0" shapeId="0" xr:uid="{00000000-0006-0000-0000-00001A000000}">
      <text>
        <r>
          <rPr>
            <b/>
            <sz val="9"/>
            <color indexed="81"/>
            <rFont val="Tahoma"/>
            <family val="2"/>
            <charset val="204"/>
          </rPr>
          <t>Муляж кряквы- утки (Чучело)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27" authorId="1" shapeId="0" xr:uid="{00000000-0006-0000-0000-00001B000000}">
      <text/>
    </comment>
    <comment ref="C27" authorId="0" shapeId="0" xr:uid="{00000000-0006-0000-0000-00001C000000}">
      <text>
        <r>
          <rPr>
            <b/>
            <sz val="9"/>
            <color indexed="81"/>
            <rFont val="Tahoma"/>
            <family val="2"/>
            <charset val="204"/>
          </rPr>
          <t>Муляж кряквы- селезня (Чучело)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28" authorId="1" shapeId="0" xr:uid="{00000000-0006-0000-0000-00001D000000}">
      <text/>
    </comment>
    <comment ref="C28" authorId="0" shapeId="0" xr:uid="{00000000-0006-0000-0000-00001E000000}">
      <text>
        <r>
          <rPr>
            <b/>
            <sz val="9"/>
            <color indexed="81"/>
            <rFont val="Tahoma"/>
            <family val="2"/>
            <charset val="204"/>
          </rPr>
          <t>Муляж кряквы- утки (Чучело)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29" authorId="1" shapeId="0" xr:uid="{00000000-0006-0000-0000-00001F000000}">
      <text/>
    </comment>
    <comment ref="C29" authorId="0" shapeId="0" xr:uid="{00000000-0006-0000-0000-000020000000}">
      <text>
        <r>
          <rPr>
            <b/>
            <sz val="9"/>
            <color indexed="81"/>
            <rFont val="Tahoma"/>
            <family val="2"/>
            <charset val="204"/>
          </rPr>
          <t>Муляж кряквы- селезня (Чучело)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35х14. Вес 180 гр.
Упаковано в пакет с логотипом, в коробку по 50 шт. Размер коробки 66х48х41см, вес 11 кг
Особенности.
Хорошо сминаются для транспортировки или хранения, соответственно не занимают много места.Чучело легко принимает обьемную форму надуванием через нижнее отверстие. Естественный окрас оперения отрожает бликование солнечных лучей, создавая идеально реалистичную приманку для пролетающих уток.</t>
        </r>
      </text>
    </comment>
    <comment ref="B30" authorId="1" shapeId="0" xr:uid="{00000000-0006-0000-0000-000021000000}">
      <text/>
    </comment>
    <comment ref="C30" authorId="0" shapeId="0" xr:uid="{00000000-0006-0000-0000-000022000000}">
      <text>
        <r>
          <rPr>
            <b/>
            <sz val="9"/>
            <color indexed="81"/>
            <rFont val="Tahoma"/>
            <family val="2"/>
            <charset val="204"/>
          </rPr>
          <t>Муляж кряквы- утки (Чучело). Сминаемый безкилевой. Голова поворотно - съемная.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57х20х16. Вес 40 гр.
Упаковано в коробку по 50 шт. Размер коробки 44х43х60см, вес 3 кг
Особенности.
Хорошо сминаются для транспортировки или хранения, соответственно не занимают много места. Естественный окрас оперения создает идеально реалистичную приманку для пролетающих уток.</t>
        </r>
      </text>
    </comment>
    <comment ref="B31" authorId="1" shapeId="0" xr:uid="{00000000-0006-0000-0000-000023000000}">
      <text>
        <r>
          <rPr>
            <sz val="9"/>
            <color indexed="81"/>
            <rFont val="Tahoma"/>
            <family val="2"/>
            <charset val="204"/>
          </rPr>
          <t xml:space="preserve">
</t>
        </r>
      </text>
    </comment>
    <comment ref="C31" authorId="0" shapeId="0" xr:uid="{00000000-0006-0000-0000-000024000000}">
      <text>
        <r>
          <rPr>
            <b/>
            <sz val="9"/>
            <color indexed="81"/>
            <rFont val="Tahoma"/>
            <family val="2"/>
            <charset val="204"/>
          </rPr>
          <t>Муляж кряквы- селезня (Чучело). Сминаемый безкилевой. Голова поворотно - съемная.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57х20х16. Вес 40 гр.
Упаковано в коробку по 50 шт. Размер коробки 44х43х60см, вес 3 кг
Особенности.
Хорошо сминаются для транспортировки или хранения, соответственно не занимают много места. Естественный окрас оперения создает идеально реалистичную приманку для пролетающих уток.</t>
        </r>
      </text>
    </comment>
    <comment ref="B33" authorId="0" shapeId="0" xr:uid="{00000000-0006-0000-0000-000025000000}">
      <text/>
    </comment>
    <comment ref="C33" authorId="0" shapeId="0" xr:uid="{00000000-0006-0000-0000-000026000000}">
      <text>
        <r>
          <rPr>
            <b/>
            <sz val="10"/>
            <color indexed="81"/>
            <rFont val="Arial"/>
            <family val="2"/>
            <charset val="204"/>
          </rPr>
          <t>Муляж (Чучело) гуся гуменника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4" authorId="0" shapeId="0" xr:uid="{00000000-0006-0000-0000-000027000000}">
      <text/>
    </comment>
    <comment ref="C34" authorId="0" shapeId="0" xr:uid="{00000000-0006-0000-0000-000028000000}">
      <text>
        <r>
          <rPr>
            <b/>
            <sz val="10"/>
            <color indexed="81"/>
            <rFont val="Arial"/>
            <family val="2"/>
            <charset val="204"/>
          </rPr>
          <t>Муляж (Чучело) белолобого гуся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5" authorId="0" shapeId="0" xr:uid="{00000000-0006-0000-0000-000029000000}">
      <text/>
    </comment>
    <comment ref="C35" authorId="0" shapeId="0" xr:uid="{00000000-0006-0000-0000-00002A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6" authorId="0" shapeId="0" xr:uid="{00000000-0006-0000-0000-00002B000000}">
      <text/>
    </comment>
    <comment ref="C36" authorId="0" shapeId="0" xr:uid="{00000000-0006-0000-0000-00002C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7" authorId="1" shapeId="0" xr:uid="{00000000-0006-0000-0000-00002D000000}">
      <text/>
    </comment>
    <comment ref="C37" authorId="0" shapeId="0" xr:uid="{00000000-0006-0000-0000-00002E000000}">
      <text>
        <r>
          <rPr>
            <b/>
            <sz val="10"/>
            <color indexed="81"/>
            <rFont val="Arial"/>
            <family val="2"/>
            <charset val="204"/>
          </rPr>
          <t>Муляж (Чучело) гуся гуменника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8" authorId="1" shapeId="0" xr:uid="{00000000-0006-0000-0000-00002F000000}">
      <text/>
    </comment>
    <comment ref="C38" authorId="0" shapeId="0" xr:uid="{00000000-0006-0000-0000-000030000000}">
      <text>
        <r>
          <rPr>
            <b/>
            <sz val="10"/>
            <color indexed="81"/>
            <rFont val="Arial"/>
            <family val="2"/>
            <charset val="204"/>
          </rPr>
          <t>Муляж (Чучело) гуся гуменника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39" authorId="1" shapeId="0" xr:uid="{00000000-0006-0000-0000-000031000000}">
      <text/>
    </comment>
    <comment ref="C39" authorId="0" shapeId="0" xr:uid="{00000000-0006-0000-0000-000032000000}">
      <text>
        <r>
          <rPr>
            <b/>
            <sz val="10"/>
            <color indexed="81"/>
            <rFont val="Arial"/>
            <family val="2"/>
            <charset val="204"/>
          </rPr>
          <t>Муляж (Чучело) гуся гуменника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0" authorId="1" shapeId="0" xr:uid="{00000000-0006-0000-0000-000033000000}">
      <text/>
    </comment>
    <comment ref="C40" authorId="0" shapeId="0" xr:uid="{00000000-0006-0000-0000-000034000000}">
      <text>
        <r>
          <rPr>
            <b/>
            <sz val="10"/>
            <color indexed="81"/>
            <rFont val="Arial"/>
            <family val="2"/>
            <charset val="204"/>
          </rPr>
          <t>Муляж (Чучело) гуся гуменника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1" authorId="1" shapeId="0" xr:uid="{00000000-0006-0000-0000-000035000000}">
      <text/>
    </comment>
    <comment ref="C41" authorId="0" shapeId="0" xr:uid="{00000000-0006-0000-0000-000036000000}">
      <text>
        <r>
          <rPr>
            <b/>
            <sz val="10"/>
            <color indexed="81"/>
            <rFont val="Arial"/>
            <family val="2"/>
            <charset val="204"/>
          </rPr>
          <t>Муляж (Чучело) белолобого гуся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2" authorId="1" shapeId="0" xr:uid="{00000000-0006-0000-0000-000037000000}">
      <text/>
    </comment>
    <comment ref="C42" authorId="0" shapeId="0" xr:uid="{00000000-0006-0000-0000-000038000000}">
      <text>
        <r>
          <rPr>
            <b/>
            <sz val="10"/>
            <color indexed="81"/>
            <rFont val="Arial"/>
            <family val="2"/>
            <charset val="204"/>
          </rPr>
          <t>Муляж (Чучело) белолобого гуся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3" authorId="1" shapeId="0" xr:uid="{00000000-0006-0000-0000-000039000000}">
      <text/>
    </comment>
    <comment ref="C43" authorId="0" shapeId="0" xr:uid="{00000000-0006-0000-0000-00003A000000}">
      <text>
        <r>
          <rPr>
            <b/>
            <sz val="10"/>
            <color indexed="81"/>
            <rFont val="Arial"/>
            <family val="2"/>
            <charset val="204"/>
          </rPr>
          <t>Муляж (Чучело) белолобого гуся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4" authorId="1" shapeId="0" xr:uid="{00000000-0006-0000-0000-00003B000000}">
      <text/>
    </comment>
    <comment ref="C44" authorId="0" shapeId="0" xr:uid="{00000000-0006-0000-0000-00003C000000}">
      <text>
        <r>
          <rPr>
            <b/>
            <sz val="10"/>
            <color indexed="81"/>
            <rFont val="Arial"/>
            <family val="2"/>
            <charset val="204"/>
          </rPr>
          <t>Муляж (Чучело) белолобого гуся из вспененного полиэтилена.
Изготовлено из специального полимерного материала с антибликовым покрытием.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12 шт. Размер коробки 62х32х32см, вес 3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5" authorId="1" shapeId="0" xr:uid="{00000000-0006-0000-0000-00003D000000}">
      <text/>
    </comment>
    <comment ref="C45" authorId="0" shapeId="0" xr:uid="{00000000-0006-0000-0000-00003E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6" authorId="1" shapeId="0" xr:uid="{00000000-0006-0000-0000-00003F000000}">
      <text/>
    </comment>
    <comment ref="C46" authorId="0" shapeId="0" xr:uid="{00000000-0006-0000-0000-000040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7" authorId="1" shapeId="0" xr:uid="{00000000-0006-0000-0000-000041000000}">
      <text/>
    </comment>
    <comment ref="C47" authorId="0" shapeId="0" xr:uid="{00000000-0006-0000-0000-000042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8" authorId="1" shapeId="0" xr:uid="{00000000-0006-0000-0000-000043000000}">
      <text/>
    </comment>
    <comment ref="C48" authorId="0" shapeId="0" xr:uid="{00000000-0006-0000-0000-000044000000}">
      <text>
        <r>
          <rPr>
            <b/>
            <sz val="9"/>
            <color indexed="81"/>
            <rFont val="Tahoma"/>
            <family val="2"/>
            <charset val="204"/>
          </rPr>
          <t>Муляж (Чучело) гуся гуменника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49" authorId="1" shapeId="0" xr:uid="{00000000-0006-0000-0000-000045000000}">
      <text/>
    </comment>
    <comment ref="C49" authorId="0" shapeId="0" xr:uid="{00000000-0006-0000-0000-000046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50" authorId="1" shapeId="0" xr:uid="{00000000-0006-0000-0000-000047000000}">
      <text>
        <r>
          <rPr>
            <sz val="9"/>
            <color indexed="81"/>
            <rFont val="Tahoma"/>
            <family val="2"/>
            <charset val="204"/>
          </rPr>
          <t xml:space="preserve">
</t>
        </r>
      </text>
    </comment>
    <comment ref="C50" authorId="0" shapeId="0" xr:uid="{00000000-0006-0000-0000-000048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51" authorId="1" shapeId="0" xr:uid="{00000000-0006-0000-0000-000049000000}">
      <text/>
    </comment>
    <comment ref="C51" authorId="0" shapeId="0" xr:uid="{00000000-0006-0000-0000-00004A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 ref="B52" authorId="1" shapeId="0" xr:uid="{00000000-0006-0000-0000-00004B000000}">
      <text/>
    </comment>
    <comment ref="C52" authorId="0" shapeId="0" xr:uid="{00000000-0006-0000-0000-00004C000000}">
      <text>
        <r>
          <rPr>
            <b/>
            <sz val="9"/>
            <color indexed="81"/>
            <rFont val="Tahoma"/>
            <family val="2"/>
            <charset val="204"/>
          </rPr>
          <t>Муляж (Чучело) белолобого гуся из вспененного полиэтилена.
Изготовлено из специального полимерного материала с покрытием под "живое перо".
Материал износостойкий и устойчив в температурном режиме от +40, до -40 С.
Размер в натуральную величину.
Имеются три разновидности: сторожевой, кормящийся, отдыхающий.
Каждое чучело укомплектовано подставкой  в виде ноги из прочного материала (пластик).
Упаковано в пакет с логотипом, в коробку по 50 шт. Размер коробки 70х63х68см, вес 11 кг.
Особенности:
Хорошо сжимаются и сворачиваются, занимая малый объем и вес (около 200 гр).
Несмотря на мягкую поверхность чучел, краска отлично на них держится и не трескается при скручивании чучела.
Чучело легко принимает обьемную форму надуванием через нижнее отверстие. За счет своего малого веса на ветру шевелятся эмитируя живую стаю. Естественный окрас оперения отрожает бликование солнечных лучей, создавая идеально реалистичную приманку для пролетающих гусей..</t>
        </r>
      </text>
    </comment>
  </commentList>
</comments>
</file>

<file path=xl/sharedStrings.xml><?xml version="1.0" encoding="utf-8"?>
<sst xmlns="http://schemas.openxmlformats.org/spreadsheetml/2006/main" count="117" uniqueCount="109">
  <si>
    <t>14ПФ</t>
  </si>
  <si>
    <t>14ПС</t>
  </si>
  <si>
    <t>1201K</t>
  </si>
  <si>
    <t>1202K</t>
  </si>
  <si>
    <t>1203K</t>
  </si>
  <si>
    <t>1204К</t>
  </si>
  <si>
    <t>1201C</t>
  </si>
  <si>
    <t>1202C</t>
  </si>
  <si>
    <t>1203C</t>
  </si>
  <si>
    <t>1204С</t>
  </si>
  <si>
    <t>1301K</t>
  </si>
  <si>
    <t>1302K</t>
  </si>
  <si>
    <t>1303K</t>
  </si>
  <si>
    <t>1304К</t>
  </si>
  <si>
    <t>1301C</t>
  </si>
  <si>
    <t>1302C</t>
  </si>
  <si>
    <t>1303C</t>
  </si>
  <si>
    <t>1304С</t>
  </si>
  <si>
    <t>12KU</t>
  </si>
  <si>
    <t>12KC</t>
  </si>
  <si>
    <t>13KU</t>
  </si>
  <si>
    <t>13KC</t>
  </si>
  <si>
    <t>13UBD</t>
  </si>
  <si>
    <t>13CBD</t>
  </si>
  <si>
    <t>МУЛЯЖИ ГУСЕЙ</t>
  </si>
  <si>
    <t>КОД ТОВАРА</t>
  </si>
  <si>
    <t>АРТИКУЛ</t>
  </si>
  <si>
    <t>ЗАЯВКА</t>
  </si>
  <si>
    <t>НЕТ</t>
  </si>
  <si>
    <t>НАИМЕНОВАНИЕ, ФОТО</t>
  </si>
  <si>
    <t>ОПИСАНИЕ</t>
  </si>
  <si>
    <t>Муляж прямосмотрящего гуся (гуменник -"натуральное перо") надувной</t>
  </si>
  <si>
    <t>Комплект гусинных надувных муляжей гуменник-антиблик), 12шт (2 сторожевых, 6 кормящихся, 4 отдыхающих</t>
  </si>
  <si>
    <t>Комплект гусинных надувных муляжей белолобый-антиблик, 12шт (2 сторожевых, 6 кормящихся, 4 отдыхающих</t>
  </si>
  <si>
    <t>Комплект гусинных надувных муляжей гуменник - "натуральное перо",12шт (2 сторожевых, 6 кормящихся, 4 отдыхающих)</t>
  </si>
  <si>
    <t>Комплект гусинных надувных муляжей белолобый - "натуральное перо",12шт (2 сторожевых, 6 кормящихся, 4 отдыхающих)</t>
  </si>
  <si>
    <t>Муляж сторожевого гуся (гуменник) надувной</t>
  </si>
  <si>
    <t>Муляж кормящегося гуся (гуменник) надувной</t>
  </si>
  <si>
    <t>Муляж отдыхающего гуся (гуменник) надувной</t>
  </si>
  <si>
    <t>Муляж прямосмотрящего гуся (гуменник) надувной</t>
  </si>
  <si>
    <t>Муляж сторожевого гуся (белолобый) надувной</t>
  </si>
  <si>
    <t>Муляж кормящегося гуся (белолобый) надувной</t>
  </si>
  <si>
    <t>Муляж отдыхающего гуся (белолобый) надувной</t>
  </si>
  <si>
    <t>Муляж прямосмотрящего гуся (белолобый) надувной</t>
  </si>
  <si>
    <t>Муляж сторожевого гуся (гуменник -"натуральное перо") надувной</t>
  </si>
  <si>
    <t>Муляж отдыхающего гуся (гуменник -"натуральное перо") надувной</t>
  </si>
  <si>
    <t>МУЛЯЖИ УТОК</t>
  </si>
  <si>
    <t>Муляж кряквы утки 14ПФ</t>
  </si>
  <si>
    <t>Муляж кряквы селезня 14ПС</t>
  </si>
  <si>
    <t>Муляж кряквы утки 12KU</t>
  </si>
  <si>
    <t>Муляж кряквы утки-"натуральное перо" 13KU</t>
  </si>
  <si>
    <t>Муляж кряквы селезня-"натуральное перо" 13KC</t>
  </si>
  <si>
    <t>Муляж кряквы - утки 13UBD</t>
  </si>
  <si>
    <t>Муляж кряквы - селезня 13CBD</t>
  </si>
  <si>
    <t>Муляж кряквы селезня 12КC</t>
  </si>
  <si>
    <t>12K</t>
  </si>
  <si>
    <t>12C</t>
  </si>
  <si>
    <t>13K</t>
  </si>
  <si>
    <t>13C</t>
  </si>
  <si>
    <t>Муляж сторожевого гуся (белолобый-"натуральное перо") надувной</t>
  </si>
  <si>
    <t xml:space="preserve">Муляж отдыхающего гуся (белолобый -"натуральное перо") надувной </t>
  </si>
  <si>
    <t>Муляж прямосмотрящего гуся (белолобый -"натуральное перо") надувной</t>
  </si>
  <si>
    <t>Муляж кормящегося гуся (гуменник -"натуральное перо") надувной</t>
  </si>
  <si>
    <t>Муляж кормящегося гуся (белолобый -"натуральное перо") надувной</t>
  </si>
  <si>
    <t>КАПКАНЫ</t>
  </si>
  <si>
    <t>Крысоловка на деревянной подложке (Екатеринбург)</t>
  </si>
  <si>
    <t>Мышеловка классическая на металлической подложке (Екатеринбург)</t>
  </si>
  <si>
    <t>Капкан промысловый "Уралец" № 0 (норка, ондатра)(Екатеринбург)</t>
  </si>
  <si>
    <t>Капкан промысловый "Уралец" № 1 (норка, соболь)(Екатеринбург)</t>
  </si>
  <si>
    <t>Капкан "Тайга 0" (грызуны, ондатра) 0,23 кг (Екатеринбург)</t>
  </si>
  <si>
    <t>Капкан "Тайга 1" (грызуны, норка, белка) 0,26 кг (Екатеринбург)</t>
  </si>
  <si>
    <t>Капкан "Тайга 2" (норка, соболь, куница) 0,30 кг (Екатеринбург)</t>
  </si>
  <si>
    <t>Капкан "Тайга 3" (соболь, куница, выдра) 0,41 кг (Екатеринбург)</t>
  </si>
  <si>
    <t>Капкан "Тайга 4" (песец, выдра, лисица) 0,41кг (Екатеринбург)</t>
  </si>
  <si>
    <t>Капкан "Бобр-5" (бобр, песец, рысь, барсук) 1,5 кг (Екатеринбург)</t>
  </si>
  <si>
    <t>Капкан "Урал" №5 (волк) 1,9кг (Екатеринбург)</t>
  </si>
  <si>
    <t>Капкан проходной КПя-120 (белка, горностай, соболь, куница, норка) 0,4 кг (Екатеринбург)</t>
  </si>
  <si>
    <t>Капкан проходной КПя-140 щадящий (соболь, куница, белка, норка) 0,44 кг (Екатеринбург)</t>
  </si>
  <si>
    <t>Капкан проходной КП-180 (выдра, песец, енот) 1,01 кг (Екатеринбург)</t>
  </si>
  <si>
    <t>Капкан проходной КП-250 (бобр, барсук, рысь, енот) 2,05 кг (Екатеринбург)</t>
  </si>
  <si>
    <t>Капкан проходной КП-320 (бобр, барсук, выдра, рысь) 2,47 кг (Екатеринбург)</t>
  </si>
  <si>
    <t>Кротоловка проволочная классическая (Екатеринбург)</t>
  </si>
  <si>
    <t>Капкан "Сибирь-М" №5 витые пружины (песец, росомаха, лисица, волк) 1,3кг (Екатеринбург)</t>
  </si>
  <si>
    <t>Капкан "Урал" №7 (волк) 2,0 кг  (Екатеринбург)</t>
  </si>
  <si>
    <t>Капкан "Сибирь-М" №7 витые пружины (волк, росомаха)  (Екатеринбург)</t>
  </si>
  <si>
    <t>0210</t>
  </si>
  <si>
    <t>0211</t>
  </si>
  <si>
    <t>0204</t>
  </si>
  <si>
    <t>0206</t>
  </si>
  <si>
    <t>0208</t>
  </si>
  <si>
    <t>0303</t>
  </si>
  <si>
    <t>0305</t>
  </si>
  <si>
    <t>0433</t>
  </si>
  <si>
    <t>0421</t>
  </si>
  <si>
    <t>0429</t>
  </si>
  <si>
    <t>0401</t>
  </si>
  <si>
    <t>0409</t>
  </si>
  <si>
    <t>0101</t>
  </si>
  <si>
    <t>0102</t>
  </si>
  <si>
    <t>0109</t>
  </si>
  <si>
    <t>0110</t>
  </si>
  <si>
    <t>0111</t>
  </si>
  <si>
    <t>0510</t>
  </si>
  <si>
    <t>0507</t>
  </si>
  <si>
    <t>0508</t>
  </si>
  <si>
    <t>СКИДКА 5%  (от 50-100 тыс.), руб.</t>
  </si>
  <si>
    <t>СКИДКА 7%    (от 100-150 тыс.), руб.</t>
  </si>
  <si>
    <t xml:space="preserve">Цена опт    (от 10тыс.) руб      </t>
  </si>
  <si>
    <t>СКИДКА 3% (от 30-50 тыс.),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</si>
</sst>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р_."/>
  </numFmts>
  <fonts count="20">
    <font>
      <sz val="12"/>
      <name val="宋体"/>
      <charset val="134"/>
    </font>
    <font>
      <sz val="11"/>
      <color theme="1"/>
      <name val="Calibri"/>
      <family val="2"/>
      <charset val="204"/>
      <scheme val="minor"/>
    </font>
    <font>
      <sz val="9"/>
      <name val="宋体"/>
      <charset val="134"/>
    </font>
    <font>
      <sz val="12"/>
      <name val="Arial"/>
      <family val="2"/>
    </font>
    <font>
      <sz val="11"/>
      <color indexed="8"/>
      <name val="宋体"/>
      <charset val="134"/>
    </font>
    <font>
      <sz val="10"/>
      <name val="Arial"/>
      <family val="2"/>
    </font>
    <font>
      <sz val="8"/>
      <name val="Arial"/>
      <family val="2"/>
    </font>
    <font>
      <sz val="8"/>
      <name val="Arial"/>
      <family val="2"/>
      <charset val="204"/>
    </font>
    <font>
      <b/>
      <sz val="8"/>
      <name val="Arial"/>
      <family val="2"/>
      <charset val="204"/>
    </font>
    <font>
      <b/>
      <sz val="12"/>
      <name val="Arial"/>
      <family val="2"/>
      <charset val="204"/>
    </font>
    <font>
      <sz val="12"/>
      <name val="宋体"/>
      <charset val="134"/>
    </font>
    <font>
      <sz val="11"/>
      <color theme="1"/>
      <name val="Calibri"/>
      <family val="2"/>
      <scheme val="minor"/>
    </font>
    <font>
      <sz val="10"/>
      <name val="Arial"/>
      <family val="2"/>
      <charset val="204"/>
    </font>
    <font>
      <b/>
      <sz val="10"/>
      <name val="Arial"/>
      <family val="2"/>
      <charset val="204"/>
    </font>
    <font>
      <b/>
      <sz val="10"/>
      <name val="Arial"/>
      <family val="2"/>
    </font>
    <font>
      <b/>
      <sz val="10"/>
      <color indexed="8"/>
      <name val="Arial"/>
      <family val="2"/>
      <charset val="204"/>
    </font>
    <font>
      <sz val="9"/>
      <color indexed="81"/>
      <name val="Tahoma"/>
      <family val="2"/>
      <charset val="204"/>
    </font>
    <font>
      <b/>
      <sz val="9"/>
      <color indexed="81"/>
      <name val="Tahoma"/>
      <family val="2"/>
      <charset val="204"/>
    </font>
    <font>
      <b/>
      <sz val="10"/>
      <color indexed="81"/>
      <name val="Arial"/>
      <family val="2"/>
      <charset val="204"/>
    </font>
    <font>
      <b/>
      <sz val="10"/>
      <color theme="1"/>
      <name val="Arial"/>
      <family val="2"/>
      <charset val="204"/>
    </font>
  </fonts>
  <fills count="7">
    <fill>
      <patternFill patternType="none"/>
    </fill>
    <fill>
      <patternFill patternType="gray125"/>
    </fill>
    <fill>
      <patternFill patternType="solid">
        <fgColor indexed="44"/>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00"/>
        <bgColor indexed="52"/>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7">
    <xf numFmtId="0" fontId="0" fillId="0" borderId="0"/>
    <xf numFmtId="0" fontId="4" fillId="0" borderId="0"/>
    <xf numFmtId="0" fontId="1" fillId="0" borderId="0"/>
    <xf numFmtId="0" fontId="6" fillId="0" borderId="0"/>
    <xf numFmtId="0" fontId="11" fillId="0" borderId="0"/>
    <xf numFmtId="0" fontId="10" fillId="0" borderId="0"/>
    <xf numFmtId="0" fontId="10" fillId="0" borderId="0"/>
  </cellStyleXfs>
  <cellXfs count="49">
    <xf numFmtId="0" fontId="0" fillId="0" borderId="0" xfId="0"/>
    <xf numFmtId="0" fontId="3" fillId="0" borderId="0" xfId="0" applyFont="1" applyBorder="1"/>
    <xf numFmtId="0" fontId="5" fillId="0" borderId="0" xfId="0" applyFont="1" applyBorder="1" applyAlignment="1">
      <alignment horizontal="center"/>
    </xf>
    <xf numFmtId="0" fontId="7" fillId="0" borderId="0" xfId="0" applyFont="1" applyBorder="1" applyAlignment="1">
      <alignment horizontal="left" vertical="center"/>
    </xf>
    <xf numFmtId="1" fontId="8" fillId="0" borderId="0" xfId="0" applyNumberFormat="1" applyFont="1" applyBorder="1" applyAlignment="1">
      <alignment horizontal="left" vertical="top" wrapText="1"/>
    </xf>
    <xf numFmtId="1" fontId="7" fillId="0" borderId="0" xfId="0" applyNumberFormat="1" applyFont="1" applyBorder="1" applyAlignment="1">
      <alignment wrapText="1"/>
    </xf>
    <xf numFmtId="0" fontId="8"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3" fillId="0" borderId="0" xfId="0" applyFont="1" applyBorder="1" applyAlignment="1">
      <alignment horizontal="center" vertical="center"/>
    </xf>
    <xf numFmtId="1" fontId="3" fillId="0" borderId="0" xfId="0" applyNumberFormat="1" applyFont="1" applyBorder="1" applyAlignment="1">
      <alignment vertical="center"/>
    </xf>
    <xf numFmtId="0" fontId="13" fillId="3" borderId="1" xfId="0" applyFont="1" applyFill="1" applyBorder="1" applyAlignment="1">
      <alignment horizontal="center" vertical="center"/>
    </xf>
    <xf numFmtId="0" fontId="13" fillId="0" borderId="1" xfId="0" applyFont="1" applyBorder="1" applyAlignment="1">
      <alignment horizontal="center" vertical="center"/>
    </xf>
    <xf numFmtId="0" fontId="13" fillId="6" borderId="2" xfId="0" applyFont="1" applyFill="1" applyBorder="1" applyAlignment="1">
      <alignment horizontal="center" vertical="center"/>
    </xf>
    <xf numFmtId="0" fontId="9" fillId="0" borderId="0" xfId="0" applyFont="1" applyBorder="1" applyAlignment="1">
      <alignment horizontal="center" vertical="center"/>
    </xf>
    <xf numFmtId="0" fontId="13" fillId="3" borderId="2" xfId="0" applyFont="1" applyFill="1" applyBorder="1" applyAlignment="1">
      <alignment horizontal="center" vertical="center"/>
    </xf>
    <xf numFmtId="0" fontId="13" fillId="2" borderId="1" xfId="0" applyFont="1" applyFill="1" applyBorder="1" applyAlignment="1">
      <alignment horizontal="center" vertical="center"/>
    </xf>
    <xf numFmtId="0" fontId="13" fillId="4" borderId="1" xfId="0" applyFont="1" applyFill="1" applyBorder="1" applyAlignment="1">
      <alignment horizontal="center" vertical="center" wrapText="1"/>
    </xf>
    <xf numFmtId="1" fontId="14" fillId="4" borderId="1" xfId="0" applyNumberFormat="1" applyFont="1" applyFill="1" applyBorder="1" applyAlignment="1">
      <alignment horizontal="center" vertical="center" wrapText="1"/>
    </xf>
    <xf numFmtId="1" fontId="5" fillId="3" borderId="1" xfId="5" applyNumberFormat="1" applyFont="1" applyFill="1" applyBorder="1" applyAlignment="1">
      <alignment horizontal="center" vertical="center"/>
    </xf>
    <xf numFmtId="1" fontId="13" fillId="0" borderId="1" xfId="0" applyNumberFormat="1" applyFont="1" applyBorder="1" applyAlignment="1">
      <alignment horizontal="center" vertical="center"/>
    </xf>
    <xf numFmtId="1" fontId="13" fillId="5" borderId="1" xfId="5" applyNumberFormat="1" applyFont="1" applyFill="1" applyBorder="1" applyAlignment="1">
      <alignment horizontal="center" vertical="center"/>
    </xf>
    <xf numFmtId="1" fontId="13" fillId="5" borderId="2" xfId="5" applyNumberFormat="1" applyFont="1" applyFill="1" applyBorder="1" applyAlignment="1">
      <alignment horizontal="center" vertical="center"/>
    </xf>
    <xf numFmtId="1" fontId="13" fillId="3" borderId="1"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1" fontId="13" fillId="3" borderId="2" xfId="0" applyNumberFormat="1" applyFont="1" applyFill="1" applyBorder="1" applyAlignment="1">
      <alignment horizontal="center" vertical="center" wrapText="1"/>
    </xf>
    <xf numFmtId="1" fontId="15" fillId="0" borderId="1" xfId="0" applyNumberFormat="1" applyFont="1" applyBorder="1" applyAlignment="1">
      <alignment horizontal="center" vertical="center" wrapText="1"/>
    </xf>
    <xf numFmtId="0" fontId="13" fillId="0" borderId="2" xfId="0" applyFont="1" applyFill="1" applyBorder="1" applyAlignment="1">
      <alignment horizontal="center" vertical="center"/>
    </xf>
    <xf numFmtId="0" fontId="9" fillId="0" borderId="0" xfId="0" applyFont="1" applyFill="1" applyBorder="1" applyAlignment="1">
      <alignment horizontal="center" vertical="center"/>
    </xf>
    <xf numFmtId="0" fontId="9" fillId="3"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13" fillId="4" borderId="1" xfId="0" applyFont="1" applyFill="1" applyBorder="1" applyAlignment="1">
      <alignment horizontal="center" vertical="center" textRotation="90" wrapText="1"/>
    </xf>
    <xf numFmtId="0" fontId="13" fillId="3" borderId="1" xfId="0" applyFont="1" applyFill="1" applyBorder="1" applyAlignment="1">
      <alignment horizontal="center" vertical="center" wrapText="1"/>
    </xf>
    <xf numFmtId="0" fontId="12" fillId="0" borderId="0" xfId="0" applyFont="1" applyBorder="1" applyAlignment="1">
      <alignment horizontal="center" vertical="center" wrapText="1"/>
    </xf>
    <xf numFmtId="0" fontId="8" fillId="0" borderId="1" xfId="0" applyFont="1" applyBorder="1" applyAlignment="1">
      <alignment horizontal="center" vertical="center"/>
    </xf>
    <xf numFmtId="0" fontId="8" fillId="3" borderId="1" xfId="0" applyFont="1" applyFill="1" applyBorder="1" applyAlignment="1">
      <alignment horizontal="center" vertical="center"/>
    </xf>
    <xf numFmtId="0" fontId="8" fillId="0" borderId="0" xfId="0" applyFont="1" applyBorder="1"/>
    <xf numFmtId="1" fontId="13" fillId="4" borderId="1" xfId="0" applyNumberFormat="1" applyFont="1" applyFill="1" applyBorder="1" applyAlignment="1">
      <alignment horizontal="center" vertical="center" wrapText="1"/>
    </xf>
    <xf numFmtId="1" fontId="13" fillId="3" borderId="2" xfId="5" applyNumberFormat="1" applyFont="1" applyFill="1" applyBorder="1" applyAlignment="1">
      <alignment horizontal="center" vertical="center"/>
    </xf>
    <xf numFmtId="0" fontId="13" fillId="0" borderId="1" xfId="0" applyFont="1" applyBorder="1" applyAlignment="1">
      <alignment horizontal="left" vertical="center" wrapText="1"/>
    </xf>
    <xf numFmtId="0" fontId="13" fillId="0" borderId="2" xfId="0" applyFont="1" applyBorder="1" applyAlignment="1">
      <alignment horizontal="center" vertical="center"/>
    </xf>
    <xf numFmtId="49" fontId="13" fillId="0" borderId="1" xfId="0" applyNumberFormat="1" applyFont="1" applyBorder="1" applyAlignment="1">
      <alignment horizontal="center" vertical="center"/>
    </xf>
    <xf numFmtId="1" fontId="13" fillId="0" borderId="2" xfId="0" applyNumberFormat="1" applyFont="1" applyFill="1" applyBorder="1" applyAlignment="1">
      <alignment horizontal="center" vertical="center" wrapText="1"/>
    </xf>
    <xf numFmtId="1" fontId="15" fillId="0" borderId="2" xfId="0" applyNumberFormat="1" applyFont="1" applyFill="1" applyBorder="1" applyAlignment="1">
      <alignment horizontal="center" vertical="center" wrapText="1"/>
    </xf>
    <xf numFmtId="1" fontId="15" fillId="0" borderId="2" xfId="0" applyNumberFormat="1"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wrapText="1"/>
    </xf>
    <xf numFmtId="1" fontId="13" fillId="6" borderId="3" xfId="0" applyNumberFormat="1" applyFont="1" applyFill="1" applyBorder="1" applyAlignment="1">
      <alignment horizontal="center" vertical="center" wrapText="1"/>
    </xf>
  </cellXfs>
  <cellStyles count="7">
    <cellStyle name="Excel Built-in Normal" xfId="5" xr:uid="{00000000-0005-0000-0000-000000000000}"/>
    <cellStyle name="Обычный" xfId="0" builtinId="0"/>
    <cellStyle name="Обычный 2" xfId="2" xr:uid="{00000000-0005-0000-0000-000002000000}"/>
    <cellStyle name="Обычный 3" xfId="3" xr:uid="{00000000-0005-0000-0000-000003000000}"/>
    <cellStyle name="Обычный 4" xfId="4" xr:uid="{00000000-0005-0000-0000-000004000000}"/>
    <cellStyle name="Обычный 5" xfId="6" xr:uid="{00000000-0005-0000-0000-000005000000}"/>
    <cellStyle name="常规_Sheet1" xfId="1"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304800" cy="304800"/>
    <xdr:sp macro="" textlink="">
      <xdr:nvSpPr>
        <xdr:cNvPr id="41" name="AutoShape 202" descr="SN{@SK~SZ4F751`UWA}U">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45" name="AutoShape 203" descr="SN{@SK~SZ4F751`UWA}U">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28" name="AutoShape 204" descr="SN{@SK~SZ4F751`UWA}U">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31" name="AutoShape 204" descr="SN{@SK~SZ4F751`UWA}U">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46" name="AutoShape 202" descr="SN{@SK~SZ4F751`UWA}U">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47" name="AutoShape 203" descr="SN{@SK~SZ4F751`UWA}U">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48" name="AutoShape 204" descr="SN{@SK~SZ4F751`UWA}U">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50" name="AutoShape 202" descr="SN{@SK~SZ4F751`UWA}U">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51" name="AutoShape 203" descr="SN{@SK~SZ4F751`UWA}U">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48" name="AutoShape 202" descr="SN{@SK~SZ4F751`UWA}U">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49" name="AutoShape 203" descr="SN{@SK~SZ4F751`UWA}U">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51" name="AutoShape 204" descr="SN{@SK~SZ4F751`UWA}U">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276225"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52" name="AutoShape 204" descr="SN{@SK~SZ4F751`UWA}U">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276225"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53" name="AutoShape 202" descr="SN{@SK~SZ4F751`UWA}U">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54" name="AutoShape 203" descr="SN{@SK~SZ4F751`UWA}U">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55" name="AutoShape 204" descr="SN{@SK~SZ4F751`UWA}U">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276225"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56" name="AutoShape 202" descr="SN{@SK~SZ4F751`UWA}U">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276225" y="666750"/>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60061</xdr:rowOff>
    </xdr:to>
    <xdr:sp macro="" textlink="">
      <xdr:nvSpPr>
        <xdr:cNvPr id="58" name="AutoShape 203" descr="SN{@SK~SZ4F751`UWA}U">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275167" y="66675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59868</xdr:rowOff>
    </xdr:to>
    <xdr:sp macro="" textlink="">
      <xdr:nvSpPr>
        <xdr:cNvPr id="59" name="AutoShape 204" descr="SN{@SK~SZ4F751`UWA}U">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275167" y="66675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62" name="AutoShape 202" descr="SN{@SK~SZ4F751`UWA}U">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88" name="AutoShape 203" descr="SN{@SK~SZ4F751`UWA}U">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89" name="AutoShape 204" descr="SN{@SK~SZ4F751`UWA}U">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90" name="AutoShape 204" descr="SN{@SK~SZ4F751`UWA}U">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1" name="AutoShape 202" descr="SN{@SK~SZ4F751`UWA}U">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2" name="AutoShape 203" descr="SN{@SK~SZ4F751`UWA}U">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93" name="AutoShape 204" descr="SN{@SK~SZ4F751`UWA}U">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4" name="AutoShape 202" descr="SN{@SK~SZ4F751`UWA}U">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5" name="AutoShape 203" descr="SN{@SK~SZ4F751`UWA}U">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60061</xdr:rowOff>
    </xdr:to>
    <xdr:sp macro="" textlink="">
      <xdr:nvSpPr>
        <xdr:cNvPr id="96" name="AutoShape 203" descr="SN{@SK~SZ4F751`UWA}U">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275167" y="66675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59868</xdr:rowOff>
    </xdr:to>
    <xdr:sp macro="" textlink="">
      <xdr:nvSpPr>
        <xdr:cNvPr id="97" name="AutoShape 204" descr="SN{@SK~SZ4F751`UWA}U">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275167" y="66675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98" name="AutoShape 202" descr="SN{@SK~SZ4F751`UWA}U">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99" name="AutoShape 203" descr="SN{@SK~SZ4F751`UWA}U">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04" name="AutoShape 204" descr="SN{@SK~SZ4F751`UWA}U">
          <a:extLst>
            <a:ext uri="{FF2B5EF4-FFF2-40B4-BE49-F238E27FC236}">
              <a16:creationId xmlns:a16="http://schemas.microsoft.com/office/drawing/2014/main" id="{00000000-0008-0000-0000-000068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05" name="AutoShape 204" descr="SN{@SK~SZ4F751`UWA}U">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06" name="AutoShape 202" descr="SN{@SK~SZ4F751`UWA}U">
          <a:extLst>
            <a:ext uri="{FF2B5EF4-FFF2-40B4-BE49-F238E27FC236}">
              <a16:creationId xmlns:a16="http://schemas.microsoft.com/office/drawing/2014/main" id="{00000000-0008-0000-0000-00006A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07" name="AutoShape 203" descr="SN{@SK~SZ4F751`UWA}U">
          <a:extLst>
            <a:ext uri="{FF2B5EF4-FFF2-40B4-BE49-F238E27FC236}">
              <a16:creationId xmlns:a16="http://schemas.microsoft.com/office/drawing/2014/main" id="{00000000-0008-0000-0000-00006B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08" name="AutoShape 204" descr="SN{@SK~SZ4F751`UWA}U">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275167" y="66675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09" name="AutoShape 202" descr="SN{@SK~SZ4F751`UWA}U">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10" name="AutoShape 203" descr="SN{@SK~SZ4F751`UWA}U">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275167" y="666750"/>
          <a:ext cx="304800" cy="304800"/>
        </a:xfrm>
        <a:prstGeom prst="rect">
          <a:avLst/>
        </a:prstGeom>
        <a:noFill/>
        <a:ln w="9525">
          <a:noFill/>
          <a:miter lim="800000"/>
          <a:headEnd/>
          <a:tailEnd/>
        </a:ln>
      </xdr:spPr>
    </xdr:sp>
    <xdr:clientData/>
  </xdr:oneCellAnchor>
  <xdr:twoCellAnchor editAs="oneCell">
    <xdr:from>
      <xdr:col>2</xdr:col>
      <xdr:colOff>0</xdr:colOff>
      <xdr:row>52</xdr:row>
      <xdr:rowOff>0</xdr:rowOff>
    </xdr:from>
    <xdr:to>
      <xdr:col>3</xdr:col>
      <xdr:colOff>85725</xdr:colOff>
      <xdr:row>53</xdr:row>
      <xdr:rowOff>99218</xdr:rowOff>
    </xdr:to>
    <xdr:sp macro="" textlink="">
      <xdr:nvSpPr>
        <xdr:cNvPr id="124" name="AutoShape 202" descr="SN{@SK~SZ4F751`UWA}U">
          <a:extLst>
            <a:ext uri="{FF2B5EF4-FFF2-40B4-BE49-F238E27FC236}">
              <a16:creationId xmlns:a16="http://schemas.microsoft.com/office/drawing/2014/main" id="{CD4244BB-FA73-4C1D-ACB0-4086B787A755}"/>
            </a:ext>
          </a:extLst>
        </xdr:cNvPr>
        <xdr:cNvSpPr>
          <a:spLocks noChangeAspect="1" noChangeArrowheads="1"/>
        </xdr:cNvSpPr>
      </xdr:nvSpPr>
      <xdr:spPr bwMode="auto">
        <a:xfrm>
          <a:off x="4950884" y="1028700"/>
          <a:ext cx="304800" cy="299244"/>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304800</xdr:colOff>
      <xdr:row>53</xdr:row>
      <xdr:rowOff>99218</xdr:rowOff>
    </xdr:to>
    <xdr:sp macro="" textlink="">
      <xdr:nvSpPr>
        <xdr:cNvPr id="125" name="AutoShape 203" descr="SN{@SK~SZ4F751`UWA}U">
          <a:extLst>
            <a:ext uri="{FF2B5EF4-FFF2-40B4-BE49-F238E27FC236}">
              <a16:creationId xmlns:a16="http://schemas.microsoft.com/office/drawing/2014/main" id="{48E070F9-1DB0-400F-8C61-8A02922E240F}"/>
            </a:ext>
          </a:extLst>
        </xdr:cNvPr>
        <xdr:cNvSpPr>
          <a:spLocks noChangeAspect="1" noChangeArrowheads="1"/>
        </xdr:cNvSpPr>
      </xdr:nvSpPr>
      <xdr:spPr bwMode="auto">
        <a:xfrm>
          <a:off x="276225" y="1028700"/>
          <a:ext cx="304800" cy="299244"/>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304800</xdr:colOff>
      <xdr:row>53</xdr:row>
      <xdr:rowOff>99025</xdr:rowOff>
    </xdr:to>
    <xdr:sp macro="" textlink="">
      <xdr:nvSpPr>
        <xdr:cNvPr id="126" name="AutoShape 204" descr="SN{@SK~SZ4F751`UWA}U">
          <a:extLst>
            <a:ext uri="{FF2B5EF4-FFF2-40B4-BE49-F238E27FC236}">
              <a16:creationId xmlns:a16="http://schemas.microsoft.com/office/drawing/2014/main" id="{2EBBF906-8154-4AA4-A938-7285F12F7267}"/>
            </a:ext>
          </a:extLst>
        </xdr:cNvPr>
        <xdr:cNvSpPr>
          <a:spLocks noChangeAspect="1" noChangeArrowheads="1"/>
        </xdr:cNvSpPr>
      </xdr:nvSpPr>
      <xdr:spPr bwMode="auto">
        <a:xfrm>
          <a:off x="276225" y="1028700"/>
          <a:ext cx="304800" cy="299051"/>
        </a:xfrm>
        <a:prstGeom prst="rect">
          <a:avLst/>
        </a:prstGeom>
        <a:noFill/>
        <a:ln w="9525">
          <a:noFill/>
          <a:miter lim="800000"/>
          <a:headEnd/>
          <a:tailEnd/>
        </a:ln>
      </xdr:spPr>
    </xdr:sp>
    <xdr:clientData/>
  </xdr:twoCellAnchor>
  <xdr:oneCellAnchor>
    <xdr:from>
      <xdr:col>1</xdr:col>
      <xdr:colOff>0</xdr:colOff>
      <xdr:row>52</xdr:row>
      <xdr:rowOff>0</xdr:rowOff>
    </xdr:from>
    <xdr:ext cx="304800" cy="304800"/>
    <xdr:sp macro="" textlink="">
      <xdr:nvSpPr>
        <xdr:cNvPr id="127" name="AutoShape 202" descr="SN{@SK~SZ4F751`UWA}U">
          <a:extLst>
            <a:ext uri="{FF2B5EF4-FFF2-40B4-BE49-F238E27FC236}">
              <a16:creationId xmlns:a16="http://schemas.microsoft.com/office/drawing/2014/main" id="{73B02C98-09DC-4397-990E-F3C64CC95C0E}"/>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29" name="AutoShape 203" descr="SN{@SK~SZ4F751`UWA}U">
          <a:extLst>
            <a:ext uri="{FF2B5EF4-FFF2-40B4-BE49-F238E27FC236}">
              <a16:creationId xmlns:a16="http://schemas.microsoft.com/office/drawing/2014/main" id="{ED861B76-AFCB-48A1-B70F-009BB56293D4}"/>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607"/>
    <xdr:sp macro="" textlink="">
      <xdr:nvSpPr>
        <xdr:cNvPr id="130" name="AutoShape 204" descr="SN{@SK~SZ4F751`UWA}U">
          <a:extLst>
            <a:ext uri="{FF2B5EF4-FFF2-40B4-BE49-F238E27FC236}">
              <a16:creationId xmlns:a16="http://schemas.microsoft.com/office/drawing/2014/main" id="{992270B2-658E-405D-8124-CF15D18D097D}"/>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52</xdr:row>
      <xdr:rowOff>0</xdr:rowOff>
    </xdr:from>
    <xdr:ext cx="304800" cy="304607"/>
    <xdr:sp macro="" textlink="">
      <xdr:nvSpPr>
        <xdr:cNvPr id="132" name="AutoShape 204" descr="SN{@SK~SZ4F751`UWA}U">
          <a:extLst>
            <a:ext uri="{FF2B5EF4-FFF2-40B4-BE49-F238E27FC236}">
              <a16:creationId xmlns:a16="http://schemas.microsoft.com/office/drawing/2014/main" id="{C7527277-0EE5-4428-A053-0C551D5E673E}"/>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33" name="AutoShape 202" descr="SN{@SK~SZ4F751`UWA}U">
          <a:extLst>
            <a:ext uri="{FF2B5EF4-FFF2-40B4-BE49-F238E27FC236}">
              <a16:creationId xmlns:a16="http://schemas.microsoft.com/office/drawing/2014/main" id="{9A61854C-F6D8-43C7-8A7A-F578700BD016}"/>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34" name="AutoShape 203" descr="SN{@SK~SZ4F751`UWA}U">
          <a:extLst>
            <a:ext uri="{FF2B5EF4-FFF2-40B4-BE49-F238E27FC236}">
              <a16:creationId xmlns:a16="http://schemas.microsoft.com/office/drawing/2014/main" id="{6731D9D1-ABFE-4F6A-9288-04ADD3B441D3}"/>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607"/>
    <xdr:sp macro="" textlink="">
      <xdr:nvSpPr>
        <xdr:cNvPr id="135" name="AutoShape 204" descr="SN{@SK~SZ4F751`UWA}U">
          <a:extLst>
            <a:ext uri="{FF2B5EF4-FFF2-40B4-BE49-F238E27FC236}">
              <a16:creationId xmlns:a16="http://schemas.microsoft.com/office/drawing/2014/main" id="{06243122-8F23-49D6-ADF8-A63B7AA1AE73}"/>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36" name="AutoShape 202" descr="SN{@SK~SZ4F751`UWA}U">
          <a:extLst>
            <a:ext uri="{FF2B5EF4-FFF2-40B4-BE49-F238E27FC236}">
              <a16:creationId xmlns:a16="http://schemas.microsoft.com/office/drawing/2014/main" id="{649A12A3-BF14-406B-9BB7-345E1A2C6942}"/>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37" name="AutoShape 203" descr="SN{@SK~SZ4F751`UWA}U">
          <a:extLst>
            <a:ext uri="{FF2B5EF4-FFF2-40B4-BE49-F238E27FC236}">
              <a16:creationId xmlns:a16="http://schemas.microsoft.com/office/drawing/2014/main" id="{CE5F6D27-3CB2-4CED-B3EF-C94E30D7EB9B}"/>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twoCellAnchor editAs="oneCell">
    <xdr:from>
      <xdr:col>1</xdr:col>
      <xdr:colOff>0</xdr:colOff>
      <xdr:row>52</xdr:row>
      <xdr:rowOff>0</xdr:rowOff>
    </xdr:from>
    <xdr:to>
      <xdr:col>1</xdr:col>
      <xdr:colOff>304800</xdr:colOff>
      <xdr:row>53</xdr:row>
      <xdr:rowOff>99218</xdr:rowOff>
    </xdr:to>
    <xdr:sp macro="" textlink="">
      <xdr:nvSpPr>
        <xdr:cNvPr id="138" name="AutoShape 203" descr="SN{@SK~SZ4F751`UWA}U">
          <a:extLst>
            <a:ext uri="{FF2B5EF4-FFF2-40B4-BE49-F238E27FC236}">
              <a16:creationId xmlns:a16="http://schemas.microsoft.com/office/drawing/2014/main" id="{BE0B4668-EF5D-4B37-8C15-CB4B6F382CB7}"/>
            </a:ext>
          </a:extLst>
        </xdr:cNvPr>
        <xdr:cNvSpPr>
          <a:spLocks noChangeAspect="1" noChangeArrowheads="1"/>
        </xdr:cNvSpPr>
      </xdr:nvSpPr>
      <xdr:spPr bwMode="auto">
        <a:xfrm>
          <a:off x="276225" y="1028700"/>
          <a:ext cx="304800" cy="299244"/>
        </a:xfrm>
        <a:prstGeom prst="rect">
          <a:avLst/>
        </a:prstGeom>
        <a:noFill/>
        <a:ln w="9525">
          <a:noFill/>
          <a:miter lim="800000"/>
          <a:headEnd/>
          <a:tailEnd/>
        </a:ln>
      </xdr:spPr>
    </xdr:sp>
    <xdr:clientData/>
  </xdr:twoCellAnchor>
  <xdr:twoCellAnchor editAs="oneCell">
    <xdr:from>
      <xdr:col>1</xdr:col>
      <xdr:colOff>0</xdr:colOff>
      <xdr:row>52</xdr:row>
      <xdr:rowOff>0</xdr:rowOff>
    </xdr:from>
    <xdr:to>
      <xdr:col>1</xdr:col>
      <xdr:colOff>304800</xdr:colOff>
      <xdr:row>53</xdr:row>
      <xdr:rowOff>99025</xdr:rowOff>
    </xdr:to>
    <xdr:sp macro="" textlink="">
      <xdr:nvSpPr>
        <xdr:cNvPr id="139" name="AutoShape 204" descr="SN{@SK~SZ4F751`UWA}U">
          <a:extLst>
            <a:ext uri="{FF2B5EF4-FFF2-40B4-BE49-F238E27FC236}">
              <a16:creationId xmlns:a16="http://schemas.microsoft.com/office/drawing/2014/main" id="{60C461D9-6CAE-4245-93B4-EB704363119A}"/>
            </a:ext>
          </a:extLst>
        </xdr:cNvPr>
        <xdr:cNvSpPr>
          <a:spLocks noChangeAspect="1" noChangeArrowheads="1"/>
        </xdr:cNvSpPr>
      </xdr:nvSpPr>
      <xdr:spPr bwMode="auto">
        <a:xfrm>
          <a:off x="276225" y="1028700"/>
          <a:ext cx="304800" cy="299051"/>
        </a:xfrm>
        <a:prstGeom prst="rect">
          <a:avLst/>
        </a:prstGeom>
        <a:noFill/>
        <a:ln w="9525">
          <a:noFill/>
          <a:miter lim="800000"/>
          <a:headEnd/>
          <a:tailEnd/>
        </a:ln>
      </xdr:spPr>
    </xdr:sp>
    <xdr:clientData/>
  </xdr:twoCellAnchor>
  <xdr:oneCellAnchor>
    <xdr:from>
      <xdr:col>1</xdr:col>
      <xdr:colOff>0</xdr:colOff>
      <xdr:row>52</xdr:row>
      <xdr:rowOff>0</xdr:rowOff>
    </xdr:from>
    <xdr:ext cx="304800" cy="304800"/>
    <xdr:sp macro="" textlink="">
      <xdr:nvSpPr>
        <xdr:cNvPr id="140" name="AutoShape 202" descr="SN{@SK~SZ4F751`UWA}U">
          <a:extLst>
            <a:ext uri="{FF2B5EF4-FFF2-40B4-BE49-F238E27FC236}">
              <a16:creationId xmlns:a16="http://schemas.microsoft.com/office/drawing/2014/main" id="{BF0663FF-1D29-4AD4-A5F6-9A91F005B44A}"/>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41" name="AutoShape 203" descr="SN{@SK~SZ4F751`UWA}U">
          <a:extLst>
            <a:ext uri="{FF2B5EF4-FFF2-40B4-BE49-F238E27FC236}">
              <a16:creationId xmlns:a16="http://schemas.microsoft.com/office/drawing/2014/main" id="{1F00BB16-255A-4139-B1E5-C7BF1FB917E5}"/>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607"/>
    <xdr:sp macro="" textlink="">
      <xdr:nvSpPr>
        <xdr:cNvPr id="142" name="AutoShape 204" descr="SN{@SK~SZ4F751`UWA}U">
          <a:extLst>
            <a:ext uri="{FF2B5EF4-FFF2-40B4-BE49-F238E27FC236}">
              <a16:creationId xmlns:a16="http://schemas.microsoft.com/office/drawing/2014/main" id="{D303CC85-AA77-4359-A7EF-36588D7E0219}"/>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52</xdr:row>
      <xdr:rowOff>0</xdr:rowOff>
    </xdr:from>
    <xdr:ext cx="304800" cy="304607"/>
    <xdr:sp macro="" textlink="">
      <xdr:nvSpPr>
        <xdr:cNvPr id="143" name="AutoShape 204" descr="SN{@SK~SZ4F751`UWA}U">
          <a:extLst>
            <a:ext uri="{FF2B5EF4-FFF2-40B4-BE49-F238E27FC236}">
              <a16:creationId xmlns:a16="http://schemas.microsoft.com/office/drawing/2014/main" id="{770DCEAE-4120-4CCF-B231-07222AEA9D70}"/>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44" name="AutoShape 202" descr="SN{@SK~SZ4F751`UWA}U">
          <a:extLst>
            <a:ext uri="{FF2B5EF4-FFF2-40B4-BE49-F238E27FC236}">
              <a16:creationId xmlns:a16="http://schemas.microsoft.com/office/drawing/2014/main" id="{0EDE4116-50EE-446C-83AF-9BDB8EB3EDDB}"/>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45" name="AutoShape 203" descr="SN{@SK~SZ4F751`UWA}U">
          <a:extLst>
            <a:ext uri="{FF2B5EF4-FFF2-40B4-BE49-F238E27FC236}">
              <a16:creationId xmlns:a16="http://schemas.microsoft.com/office/drawing/2014/main" id="{982C16D2-4BAD-4767-92A6-F897363E3B04}"/>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607"/>
    <xdr:sp macro="" textlink="">
      <xdr:nvSpPr>
        <xdr:cNvPr id="149" name="AutoShape 204" descr="SN{@SK~SZ4F751`UWA}U">
          <a:extLst>
            <a:ext uri="{FF2B5EF4-FFF2-40B4-BE49-F238E27FC236}">
              <a16:creationId xmlns:a16="http://schemas.microsoft.com/office/drawing/2014/main" id="{06B4B110-BFD9-4EE4-BC6A-594AE27807F9}"/>
            </a:ext>
          </a:extLst>
        </xdr:cNvPr>
        <xdr:cNvSpPr>
          <a:spLocks noChangeAspect="1" noChangeArrowheads="1"/>
        </xdr:cNvSpPr>
      </xdr:nvSpPr>
      <xdr:spPr bwMode="auto">
        <a:xfrm>
          <a:off x="276225" y="1028700"/>
          <a:ext cx="304800" cy="304607"/>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52" name="AutoShape 202" descr="SN{@SK~SZ4F751`UWA}U">
          <a:extLst>
            <a:ext uri="{FF2B5EF4-FFF2-40B4-BE49-F238E27FC236}">
              <a16:creationId xmlns:a16="http://schemas.microsoft.com/office/drawing/2014/main" id="{A88B7665-2506-40AA-AC86-E9EED909215E}"/>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52</xdr:row>
      <xdr:rowOff>0</xdr:rowOff>
    </xdr:from>
    <xdr:ext cx="304800" cy="304800"/>
    <xdr:sp macro="" textlink="">
      <xdr:nvSpPr>
        <xdr:cNvPr id="153" name="AutoShape 203" descr="SN{@SK~SZ4F751`UWA}U">
          <a:extLst>
            <a:ext uri="{FF2B5EF4-FFF2-40B4-BE49-F238E27FC236}">
              <a16:creationId xmlns:a16="http://schemas.microsoft.com/office/drawing/2014/main" id="{DC842A4E-C8B7-406E-B25B-888D40B4CAE1}"/>
            </a:ext>
          </a:extLst>
        </xdr:cNvPr>
        <xdr:cNvSpPr>
          <a:spLocks noChangeAspect="1" noChangeArrowheads="1"/>
        </xdr:cNvSpPr>
      </xdr:nvSpPr>
      <xdr:spPr bwMode="auto">
        <a:xfrm>
          <a:off x="276225" y="1028700"/>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0302"/>
    <xdr:sp macro="" textlink="">
      <xdr:nvSpPr>
        <xdr:cNvPr id="156" name="AutoShape 203" descr="SN{@SK~SZ4F751`UWA}U">
          <a:extLst>
            <a:ext uri="{FF2B5EF4-FFF2-40B4-BE49-F238E27FC236}">
              <a16:creationId xmlns:a16="http://schemas.microsoft.com/office/drawing/2014/main" id="{C1A7E2C1-58EE-4776-BD9E-6A89E7B61C1F}"/>
            </a:ext>
          </a:extLst>
        </xdr:cNvPr>
        <xdr:cNvSpPr>
          <a:spLocks noChangeAspect="1" noChangeArrowheads="1"/>
        </xdr:cNvSpPr>
      </xdr:nvSpPr>
      <xdr:spPr bwMode="auto">
        <a:xfrm>
          <a:off x="1185333" y="20013083"/>
          <a:ext cx="304800" cy="300302"/>
        </a:xfrm>
        <a:prstGeom prst="rect">
          <a:avLst/>
        </a:prstGeom>
        <a:noFill/>
        <a:ln w="9525">
          <a:noFill/>
          <a:miter lim="800000"/>
          <a:headEnd/>
          <a:tailEnd/>
        </a:ln>
      </xdr:spPr>
    </xdr:sp>
    <xdr:clientData/>
  </xdr:oneCellAnchor>
  <xdr:oneCellAnchor>
    <xdr:from>
      <xdr:col>1</xdr:col>
      <xdr:colOff>0</xdr:colOff>
      <xdr:row>31</xdr:row>
      <xdr:rowOff>0</xdr:rowOff>
    </xdr:from>
    <xdr:ext cx="304800" cy="300109"/>
    <xdr:sp macro="" textlink="">
      <xdr:nvSpPr>
        <xdr:cNvPr id="157" name="AutoShape 204" descr="SN{@SK~SZ4F751`UWA}U">
          <a:extLst>
            <a:ext uri="{FF2B5EF4-FFF2-40B4-BE49-F238E27FC236}">
              <a16:creationId xmlns:a16="http://schemas.microsoft.com/office/drawing/2014/main" id="{671D0FC8-BB63-4F8E-B150-2D78B97A7AAB}"/>
            </a:ext>
          </a:extLst>
        </xdr:cNvPr>
        <xdr:cNvSpPr>
          <a:spLocks noChangeAspect="1" noChangeArrowheads="1"/>
        </xdr:cNvSpPr>
      </xdr:nvSpPr>
      <xdr:spPr bwMode="auto">
        <a:xfrm>
          <a:off x="1185333" y="20013083"/>
          <a:ext cx="304800" cy="300109"/>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58" name="AutoShape 202" descr="SN{@SK~SZ4F751`UWA}U">
          <a:extLst>
            <a:ext uri="{FF2B5EF4-FFF2-40B4-BE49-F238E27FC236}">
              <a16:creationId xmlns:a16="http://schemas.microsoft.com/office/drawing/2014/main" id="{FED72FDF-59B9-4359-969E-CB9CE2049D81}"/>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59" name="AutoShape 203" descr="SN{@SK~SZ4F751`UWA}U">
          <a:extLst>
            <a:ext uri="{FF2B5EF4-FFF2-40B4-BE49-F238E27FC236}">
              <a16:creationId xmlns:a16="http://schemas.microsoft.com/office/drawing/2014/main" id="{6CF3EED7-254C-4EA0-BEFF-5304EC696C31}"/>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60" name="AutoShape 204" descr="SN{@SK~SZ4F751`UWA}U">
          <a:extLst>
            <a:ext uri="{FF2B5EF4-FFF2-40B4-BE49-F238E27FC236}">
              <a16:creationId xmlns:a16="http://schemas.microsoft.com/office/drawing/2014/main" id="{6DAA8ECB-09EB-432A-B29A-58ABD7C68DF9}"/>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61" name="AutoShape 204" descr="SN{@SK~SZ4F751`UWA}U">
          <a:extLst>
            <a:ext uri="{FF2B5EF4-FFF2-40B4-BE49-F238E27FC236}">
              <a16:creationId xmlns:a16="http://schemas.microsoft.com/office/drawing/2014/main" id="{E90B7594-F5C1-41BB-B365-857B017C84C3}"/>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2" name="AutoShape 202" descr="SN{@SK~SZ4F751`UWA}U">
          <a:extLst>
            <a:ext uri="{FF2B5EF4-FFF2-40B4-BE49-F238E27FC236}">
              <a16:creationId xmlns:a16="http://schemas.microsoft.com/office/drawing/2014/main" id="{0DA019F5-A45F-45B6-81AD-D775395E1BD3}"/>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3" name="AutoShape 203" descr="SN{@SK~SZ4F751`UWA}U">
          <a:extLst>
            <a:ext uri="{FF2B5EF4-FFF2-40B4-BE49-F238E27FC236}">
              <a16:creationId xmlns:a16="http://schemas.microsoft.com/office/drawing/2014/main" id="{AF7CCAB7-25FF-4FCA-BD59-7B487589B1B9}"/>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64" name="AutoShape 204" descr="SN{@SK~SZ4F751`UWA}U">
          <a:extLst>
            <a:ext uri="{FF2B5EF4-FFF2-40B4-BE49-F238E27FC236}">
              <a16:creationId xmlns:a16="http://schemas.microsoft.com/office/drawing/2014/main" id="{4120D13F-F18E-419E-9351-5696E6C729DC}"/>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5" name="AutoShape 202" descr="SN{@SK~SZ4F751`UWA}U">
          <a:extLst>
            <a:ext uri="{FF2B5EF4-FFF2-40B4-BE49-F238E27FC236}">
              <a16:creationId xmlns:a16="http://schemas.microsoft.com/office/drawing/2014/main" id="{34865A74-DBD4-424B-85D7-E48E47651B74}"/>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6" name="AutoShape 203" descr="SN{@SK~SZ4F751`UWA}U">
          <a:extLst>
            <a:ext uri="{FF2B5EF4-FFF2-40B4-BE49-F238E27FC236}">
              <a16:creationId xmlns:a16="http://schemas.microsoft.com/office/drawing/2014/main" id="{245581EE-D035-4AE3-94AC-C96D9C074DA9}"/>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0302"/>
    <xdr:sp macro="" textlink="">
      <xdr:nvSpPr>
        <xdr:cNvPr id="167" name="AutoShape 203" descr="SN{@SK~SZ4F751`UWA}U">
          <a:extLst>
            <a:ext uri="{FF2B5EF4-FFF2-40B4-BE49-F238E27FC236}">
              <a16:creationId xmlns:a16="http://schemas.microsoft.com/office/drawing/2014/main" id="{A76EF406-D7BB-44C8-A9E9-433267727A3B}"/>
            </a:ext>
          </a:extLst>
        </xdr:cNvPr>
        <xdr:cNvSpPr>
          <a:spLocks noChangeAspect="1" noChangeArrowheads="1"/>
        </xdr:cNvSpPr>
      </xdr:nvSpPr>
      <xdr:spPr bwMode="auto">
        <a:xfrm>
          <a:off x="1185333" y="20013083"/>
          <a:ext cx="304800" cy="300302"/>
        </a:xfrm>
        <a:prstGeom prst="rect">
          <a:avLst/>
        </a:prstGeom>
        <a:noFill/>
        <a:ln w="9525">
          <a:noFill/>
          <a:miter lim="800000"/>
          <a:headEnd/>
          <a:tailEnd/>
        </a:ln>
      </xdr:spPr>
    </xdr:sp>
    <xdr:clientData/>
  </xdr:oneCellAnchor>
  <xdr:oneCellAnchor>
    <xdr:from>
      <xdr:col>1</xdr:col>
      <xdr:colOff>0</xdr:colOff>
      <xdr:row>31</xdr:row>
      <xdr:rowOff>0</xdr:rowOff>
    </xdr:from>
    <xdr:ext cx="304800" cy="300109"/>
    <xdr:sp macro="" textlink="">
      <xdr:nvSpPr>
        <xdr:cNvPr id="168" name="AutoShape 204" descr="SN{@SK~SZ4F751`UWA}U">
          <a:extLst>
            <a:ext uri="{FF2B5EF4-FFF2-40B4-BE49-F238E27FC236}">
              <a16:creationId xmlns:a16="http://schemas.microsoft.com/office/drawing/2014/main" id="{E6803CEB-12BF-4497-819B-113ABC1A74D9}"/>
            </a:ext>
          </a:extLst>
        </xdr:cNvPr>
        <xdr:cNvSpPr>
          <a:spLocks noChangeAspect="1" noChangeArrowheads="1"/>
        </xdr:cNvSpPr>
      </xdr:nvSpPr>
      <xdr:spPr bwMode="auto">
        <a:xfrm>
          <a:off x="1185333" y="20013083"/>
          <a:ext cx="304800" cy="300109"/>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69" name="AutoShape 202" descr="SN{@SK~SZ4F751`UWA}U">
          <a:extLst>
            <a:ext uri="{FF2B5EF4-FFF2-40B4-BE49-F238E27FC236}">
              <a16:creationId xmlns:a16="http://schemas.microsoft.com/office/drawing/2014/main" id="{D17579E2-DF69-4887-B432-3B9141434A3E}"/>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0" name="AutoShape 203" descr="SN{@SK~SZ4F751`UWA}U">
          <a:extLst>
            <a:ext uri="{FF2B5EF4-FFF2-40B4-BE49-F238E27FC236}">
              <a16:creationId xmlns:a16="http://schemas.microsoft.com/office/drawing/2014/main" id="{2AE02F62-5349-4F09-AB87-72C3B36A2146}"/>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71" name="AutoShape 204" descr="SN{@SK~SZ4F751`UWA}U">
          <a:extLst>
            <a:ext uri="{FF2B5EF4-FFF2-40B4-BE49-F238E27FC236}">
              <a16:creationId xmlns:a16="http://schemas.microsoft.com/office/drawing/2014/main" id="{128CD5C0-2751-47AE-A046-4D1999C42C57}"/>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72" name="AutoShape 204" descr="SN{@SK~SZ4F751`UWA}U">
          <a:extLst>
            <a:ext uri="{FF2B5EF4-FFF2-40B4-BE49-F238E27FC236}">
              <a16:creationId xmlns:a16="http://schemas.microsoft.com/office/drawing/2014/main" id="{CF9A452A-1B23-49D8-8DDA-6ECC86E729F3}"/>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3" name="AutoShape 202" descr="SN{@SK~SZ4F751`UWA}U">
          <a:extLst>
            <a:ext uri="{FF2B5EF4-FFF2-40B4-BE49-F238E27FC236}">
              <a16:creationId xmlns:a16="http://schemas.microsoft.com/office/drawing/2014/main" id="{54B7DD39-CA60-4B7A-8C76-E0D71C262B54}"/>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4" name="AutoShape 203" descr="SN{@SK~SZ4F751`UWA}U">
          <a:extLst>
            <a:ext uri="{FF2B5EF4-FFF2-40B4-BE49-F238E27FC236}">
              <a16:creationId xmlns:a16="http://schemas.microsoft.com/office/drawing/2014/main" id="{4DC34FC1-1939-451D-AD7E-E4FE138609E7}"/>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607"/>
    <xdr:sp macro="" textlink="">
      <xdr:nvSpPr>
        <xdr:cNvPr id="175" name="AutoShape 204" descr="SN{@SK~SZ4F751`UWA}U">
          <a:extLst>
            <a:ext uri="{FF2B5EF4-FFF2-40B4-BE49-F238E27FC236}">
              <a16:creationId xmlns:a16="http://schemas.microsoft.com/office/drawing/2014/main" id="{30DFB15E-172A-4CB2-93B9-AF8C34A13C57}"/>
            </a:ext>
          </a:extLst>
        </xdr:cNvPr>
        <xdr:cNvSpPr>
          <a:spLocks noChangeAspect="1" noChangeArrowheads="1"/>
        </xdr:cNvSpPr>
      </xdr:nvSpPr>
      <xdr:spPr bwMode="auto">
        <a:xfrm>
          <a:off x="1185333" y="20013083"/>
          <a:ext cx="304800" cy="304607"/>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6" name="AutoShape 202" descr="SN{@SK~SZ4F751`UWA}U">
          <a:extLst>
            <a:ext uri="{FF2B5EF4-FFF2-40B4-BE49-F238E27FC236}">
              <a16:creationId xmlns:a16="http://schemas.microsoft.com/office/drawing/2014/main" id="{E780D69D-A857-4D01-87B4-3FEE9B423A5E}"/>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oneCellAnchor>
    <xdr:from>
      <xdr:col>1</xdr:col>
      <xdr:colOff>0</xdr:colOff>
      <xdr:row>31</xdr:row>
      <xdr:rowOff>0</xdr:rowOff>
    </xdr:from>
    <xdr:ext cx="304800" cy="304800"/>
    <xdr:sp macro="" textlink="">
      <xdr:nvSpPr>
        <xdr:cNvPr id="177" name="AutoShape 203" descr="SN{@SK~SZ4F751`UWA}U">
          <a:extLst>
            <a:ext uri="{FF2B5EF4-FFF2-40B4-BE49-F238E27FC236}">
              <a16:creationId xmlns:a16="http://schemas.microsoft.com/office/drawing/2014/main" id="{23F1A672-F17C-4EDC-A17C-C8EE923A9B11}"/>
            </a:ext>
          </a:extLst>
        </xdr:cNvPr>
        <xdr:cNvSpPr>
          <a:spLocks noChangeAspect="1" noChangeArrowheads="1"/>
        </xdr:cNvSpPr>
      </xdr:nvSpPr>
      <xdr:spPr bwMode="auto">
        <a:xfrm>
          <a:off x="1185333" y="20013083"/>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60061</xdr:rowOff>
    </xdr:to>
    <xdr:sp macro="" textlink="">
      <xdr:nvSpPr>
        <xdr:cNvPr id="123" name="AutoShape 203" descr="SN{@SK~SZ4F751`UWA}U">
          <a:extLst>
            <a:ext uri="{FF2B5EF4-FFF2-40B4-BE49-F238E27FC236}">
              <a16:creationId xmlns:a16="http://schemas.microsoft.com/office/drawing/2014/main" id="{26545891-6A8B-4984-BA92-D8634FC62139}"/>
            </a:ext>
          </a:extLst>
        </xdr:cNvPr>
        <xdr:cNvSpPr>
          <a:spLocks noChangeAspect="1" noChangeArrowheads="1"/>
        </xdr:cNvSpPr>
      </xdr:nvSpPr>
      <xdr:spPr bwMode="auto">
        <a:xfrm>
          <a:off x="276225" y="114300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59868</xdr:rowOff>
    </xdr:to>
    <xdr:sp macro="" textlink="">
      <xdr:nvSpPr>
        <xdr:cNvPr id="154" name="AutoShape 204" descr="SN{@SK~SZ4F751`UWA}U">
          <a:extLst>
            <a:ext uri="{FF2B5EF4-FFF2-40B4-BE49-F238E27FC236}">
              <a16:creationId xmlns:a16="http://schemas.microsoft.com/office/drawing/2014/main" id="{10246368-F2B9-4272-80E9-74C34895FC0D}"/>
            </a:ext>
          </a:extLst>
        </xdr:cNvPr>
        <xdr:cNvSpPr>
          <a:spLocks noChangeAspect="1" noChangeArrowheads="1"/>
        </xdr:cNvSpPr>
      </xdr:nvSpPr>
      <xdr:spPr bwMode="auto">
        <a:xfrm>
          <a:off x="276225" y="114300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182" name="AutoShape 202" descr="SN{@SK~SZ4F751`UWA}U">
          <a:extLst>
            <a:ext uri="{FF2B5EF4-FFF2-40B4-BE49-F238E27FC236}">
              <a16:creationId xmlns:a16="http://schemas.microsoft.com/office/drawing/2014/main" id="{ED87B633-FECB-4054-B71D-59DBAC0E81D7}"/>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3" name="AutoShape 203" descr="SN{@SK~SZ4F751`UWA}U">
          <a:extLst>
            <a:ext uri="{FF2B5EF4-FFF2-40B4-BE49-F238E27FC236}">
              <a16:creationId xmlns:a16="http://schemas.microsoft.com/office/drawing/2014/main" id="{5007EC8A-92DF-4D80-8CE2-C1CFE550AAC3}"/>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84" name="AutoShape 204" descr="SN{@SK~SZ4F751`UWA}U">
          <a:extLst>
            <a:ext uri="{FF2B5EF4-FFF2-40B4-BE49-F238E27FC236}">
              <a16:creationId xmlns:a16="http://schemas.microsoft.com/office/drawing/2014/main" id="{EAA9EE42-47DA-44D5-97D5-03EE4759B616}"/>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85" name="AutoShape 204" descr="SN{@SK~SZ4F751`UWA}U">
          <a:extLst>
            <a:ext uri="{FF2B5EF4-FFF2-40B4-BE49-F238E27FC236}">
              <a16:creationId xmlns:a16="http://schemas.microsoft.com/office/drawing/2014/main" id="{7A435D00-0C04-4687-B596-9D0A9EAE177C}"/>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6" name="AutoShape 202" descr="SN{@SK~SZ4F751`UWA}U">
          <a:extLst>
            <a:ext uri="{FF2B5EF4-FFF2-40B4-BE49-F238E27FC236}">
              <a16:creationId xmlns:a16="http://schemas.microsoft.com/office/drawing/2014/main" id="{AF5059F1-83F3-48F4-8D6F-398145E4C347}"/>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7" name="AutoShape 203" descr="SN{@SK~SZ4F751`UWA}U">
          <a:extLst>
            <a:ext uri="{FF2B5EF4-FFF2-40B4-BE49-F238E27FC236}">
              <a16:creationId xmlns:a16="http://schemas.microsoft.com/office/drawing/2014/main" id="{4F440829-757C-4C0F-827F-103868DE871F}"/>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88" name="AutoShape 204" descr="SN{@SK~SZ4F751`UWA}U">
          <a:extLst>
            <a:ext uri="{FF2B5EF4-FFF2-40B4-BE49-F238E27FC236}">
              <a16:creationId xmlns:a16="http://schemas.microsoft.com/office/drawing/2014/main" id="{BD8E1A15-AAD3-4849-9756-3A2D1E3AF0B8}"/>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89" name="AutoShape 202" descr="SN{@SK~SZ4F751`UWA}U">
          <a:extLst>
            <a:ext uri="{FF2B5EF4-FFF2-40B4-BE49-F238E27FC236}">
              <a16:creationId xmlns:a16="http://schemas.microsoft.com/office/drawing/2014/main" id="{BFBB272A-C992-46E7-B957-16D7A27FF2C2}"/>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0" name="AutoShape 203" descr="SN{@SK~SZ4F751`UWA}U">
          <a:extLst>
            <a:ext uri="{FF2B5EF4-FFF2-40B4-BE49-F238E27FC236}">
              <a16:creationId xmlns:a16="http://schemas.microsoft.com/office/drawing/2014/main" id="{AD3AE444-783F-4F46-91AB-7F2D3F3BC271}"/>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twoCellAnchor editAs="oneCell">
    <xdr:from>
      <xdr:col>1</xdr:col>
      <xdr:colOff>0</xdr:colOff>
      <xdr:row>1</xdr:row>
      <xdr:rowOff>0</xdr:rowOff>
    </xdr:from>
    <xdr:to>
      <xdr:col>1</xdr:col>
      <xdr:colOff>304800</xdr:colOff>
      <xdr:row>2</xdr:row>
      <xdr:rowOff>60061</xdr:rowOff>
    </xdr:to>
    <xdr:sp macro="" textlink="">
      <xdr:nvSpPr>
        <xdr:cNvPr id="191" name="AutoShape 203" descr="SN{@SK~SZ4F751`UWA}U">
          <a:extLst>
            <a:ext uri="{FF2B5EF4-FFF2-40B4-BE49-F238E27FC236}">
              <a16:creationId xmlns:a16="http://schemas.microsoft.com/office/drawing/2014/main" id="{05805E20-3B83-4132-A4A6-43A66E5E1995}"/>
            </a:ext>
          </a:extLst>
        </xdr:cNvPr>
        <xdr:cNvSpPr>
          <a:spLocks noChangeAspect="1" noChangeArrowheads="1"/>
        </xdr:cNvSpPr>
      </xdr:nvSpPr>
      <xdr:spPr bwMode="auto">
        <a:xfrm>
          <a:off x="276225" y="1143000"/>
          <a:ext cx="304800" cy="298186"/>
        </a:xfrm>
        <a:prstGeom prst="rect">
          <a:avLst/>
        </a:prstGeom>
        <a:noFill/>
        <a:ln w="9525">
          <a:noFill/>
          <a:miter lim="800000"/>
          <a:headEnd/>
          <a:tailEnd/>
        </a:ln>
      </xdr:spPr>
    </xdr:sp>
    <xdr:clientData/>
  </xdr:twoCellAnchor>
  <xdr:twoCellAnchor editAs="oneCell">
    <xdr:from>
      <xdr:col>1</xdr:col>
      <xdr:colOff>0</xdr:colOff>
      <xdr:row>1</xdr:row>
      <xdr:rowOff>0</xdr:rowOff>
    </xdr:from>
    <xdr:to>
      <xdr:col>1</xdr:col>
      <xdr:colOff>304800</xdr:colOff>
      <xdr:row>2</xdr:row>
      <xdr:rowOff>59868</xdr:rowOff>
    </xdr:to>
    <xdr:sp macro="" textlink="">
      <xdr:nvSpPr>
        <xdr:cNvPr id="192" name="AutoShape 204" descr="SN{@SK~SZ4F751`UWA}U">
          <a:extLst>
            <a:ext uri="{FF2B5EF4-FFF2-40B4-BE49-F238E27FC236}">
              <a16:creationId xmlns:a16="http://schemas.microsoft.com/office/drawing/2014/main" id="{87DE43DB-B8A6-44E1-B9B5-414A8364E603}"/>
            </a:ext>
          </a:extLst>
        </xdr:cNvPr>
        <xdr:cNvSpPr>
          <a:spLocks noChangeAspect="1" noChangeArrowheads="1"/>
        </xdr:cNvSpPr>
      </xdr:nvSpPr>
      <xdr:spPr bwMode="auto">
        <a:xfrm>
          <a:off x="276225" y="1143000"/>
          <a:ext cx="304800" cy="297993"/>
        </a:xfrm>
        <a:prstGeom prst="rect">
          <a:avLst/>
        </a:prstGeom>
        <a:noFill/>
        <a:ln w="9525">
          <a:noFill/>
          <a:miter lim="800000"/>
          <a:headEnd/>
          <a:tailEnd/>
        </a:ln>
      </xdr:spPr>
    </xdr:sp>
    <xdr:clientData/>
  </xdr:twoCellAnchor>
  <xdr:oneCellAnchor>
    <xdr:from>
      <xdr:col>1</xdr:col>
      <xdr:colOff>0</xdr:colOff>
      <xdr:row>1</xdr:row>
      <xdr:rowOff>0</xdr:rowOff>
    </xdr:from>
    <xdr:ext cx="304800" cy="304800"/>
    <xdr:sp macro="" textlink="">
      <xdr:nvSpPr>
        <xdr:cNvPr id="193" name="AutoShape 202" descr="SN{@SK~SZ4F751`UWA}U">
          <a:extLst>
            <a:ext uri="{FF2B5EF4-FFF2-40B4-BE49-F238E27FC236}">
              <a16:creationId xmlns:a16="http://schemas.microsoft.com/office/drawing/2014/main" id="{EBBDE684-0318-48BC-B317-B4AF3A3230A0}"/>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4" name="AutoShape 203" descr="SN{@SK~SZ4F751`UWA}U">
          <a:extLst>
            <a:ext uri="{FF2B5EF4-FFF2-40B4-BE49-F238E27FC236}">
              <a16:creationId xmlns:a16="http://schemas.microsoft.com/office/drawing/2014/main" id="{6562AA75-8468-426D-B488-FAE3DFB5BEBF}"/>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95" name="AutoShape 204" descr="SN{@SK~SZ4F751`UWA}U">
          <a:extLst>
            <a:ext uri="{FF2B5EF4-FFF2-40B4-BE49-F238E27FC236}">
              <a16:creationId xmlns:a16="http://schemas.microsoft.com/office/drawing/2014/main" id="{EEC9EE99-F05F-4918-A6DF-D1A052B317BF}"/>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96" name="AutoShape 204" descr="SN{@SK~SZ4F751`UWA}U">
          <a:extLst>
            <a:ext uri="{FF2B5EF4-FFF2-40B4-BE49-F238E27FC236}">
              <a16:creationId xmlns:a16="http://schemas.microsoft.com/office/drawing/2014/main" id="{E1D3EA20-1038-47F1-AAC0-E5DF29625A63}"/>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7" name="AutoShape 202" descr="SN{@SK~SZ4F751`UWA}U">
          <a:extLst>
            <a:ext uri="{FF2B5EF4-FFF2-40B4-BE49-F238E27FC236}">
              <a16:creationId xmlns:a16="http://schemas.microsoft.com/office/drawing/2014/main" id="{C40E4199-8DF4-40B3-8DCE-7C421F93D0AF}"/>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198" name="AutoShape 203" descr="SN{@SK~SZ4F751`UWA}U">
          <a:extLst>
            <a:ext uri="{FF2B5EF4-FFF2-40B4-BE49-F238E27FC236}">
              <a16:creationId xmlns:a16="http://schemas.microsoft.com/office/drawing/2014/main" id="{9229C4D3-242D-4E5C-ABEE-FFB33BF4DBEF}"/>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607"/>
    <xdr:sp macro="" textlink="">
      <xdr:nvSpPr>
        <xdr:cNvPr id="199" name="AutoShape 204" descr="SN{@SK~SZ4F751`UWA}U">
          <a:extLst>
            <a:ext uri="{FF2B5EF4-FFF2-40B4-BE49-F238E27FC236}">
              <a16:creationId xmlns:a16="http://schemas.microsoft.com/office/drawing/2014/main" id="{5E15677B-D703-4EBA-B0BA-7A9AAEE15C7E}"/>
            </a:ext>
          </a:extLst>
        </xdr:cNvPr>
        <xdr:cNvSpPr>
          <a:spLocks noChangeAspect="1" noChangeArrowheads="1"/>
        </xdr:cNvSpPr>
      </xdr:nvSpPr>
      <xdr:spPr bwMode="auto">
        <a:xfrm>
          <a:off x="276225" y="1143000"/>
          <a:ext cx="304800" cy="304607"/>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200" name="AutoShape 202" descr="SN{@SK~SZ4F751`UWA}U">
          <a:extLst>
            <a:ext uri="{FF2B5EF4-FFF2-40B4-BE49-F238E27FC236}">
              <a16:creationId xmlns:a16="http://schemas.microsoft.com/office/drawing/2014/main" id="{730FAEAA-3ACD-4231-A5F7-0E6BB24B8D63}"/>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oneCellAnchor>
    <xdr:from>
      <xdr:col>1</xdr:col>
      <xdr:colOff>0</xdr:colOff>
      <xdr:row>1</xdr:row>
      <xdr:rowOff>0</xdr:rowOff>
    </xdr:from>
    <xdr:ext cx="304800" cy="304800"/>
    <xdr:sp macro="" textlink="">
      <xdr:nvSpPr>
        <xdr:cNvPr id="201" name="AutoShape 203" descr="SN{@SK~SZ4F751`UWA}U">
          <a:extLst>
            <a:ext uri="{FF2B5EF4-FFF2-40B4-BE49-F238E27FC236}">
              <a16:creationId xmlns:a16="http://schemas.microsoft.com/office/drawing/2014/main" id="{13AA47BB-5A93-4A82-8676-E34A4E2F053F}"/>
            </a:ext>
          </a:extLst>
        </xdr:cNvPr>
        <xdr:cNvSpPr>
          <a:spLocks noChangeAspect="1" noChangeArrowheads="1"/>
        </xdr:cNvSpPr>
      </xdr:nvSpPr>
      <xdr:spPr bwMode="auto">
        <a:xfrm>
          <a:off x="276225" y="1143000"/>
          <a:ext cx="304800" cy="304800"/>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57"/>
  <sheetViews>
    <sheetView tabSelected="1" zoomScale="90" zoomScaleNormal="90" zoomScaleSheetLayoutView="100" workbookViewId="0">
      <pane ySplit="1" topLeftCell="A2" activePane="bottomLeft" state="frozen"/>
      <selection pane="bottomLeft"/>
    </sheetView>
  </sheetViews>
  <sheetFormatPr defaultColWidth="9" defaultRowHeight="15.75"/>
  <cols>
    <col min="1" max="1" width="11.875" style="37" customWidth="1"/>
    <col min="2" max="2" width="79.25" style="34" customWidth="1"/>
    <col min="3" max="3" width="2.875" style="3" customWidth="1"/>
    <col min="4" max="4" width="9.75" style="5" customWidth="1"/>
    <col min="5" max="5" width="9.75" style="29" customWidth="1"/>
    <col min="6" max="6" width="11" style="8" customWidth="1"/>
    <col min="7" max="7" width="11.375" style="9" customWidth="1"/>
    <col min="8" max="8" width="11.625" style="9" customWidth="1"/>
    <col min="9" max="9" width="8.625" style="13" customWidth="1"/>
    <col min="10" max="16384" width="9" style="1"/>
  </cols>
  <sheetData>
    <row r="1" spans="1:10" ht="83.25" customHeight="1">
      <c r="A1" s="15" t="s">
        <v>25</v>
      </c>
      <c r="B1" s="16" t="s">
        <v>29</v>
      </c>
      <c r="C1" s="32" t="s">
        <v>30</v>
      </c>
      <c r="D1" s="17" t="s">
        <v>26</v>
      </c>
      <c r="E1" s="46" t="s">
        <v>107</v>
      </c>
      <c r="F1" s="47" t="s">
        <v>108</v>
      </c>
      <c r="G1" s="47" t="s">
        <v>105</v>
      </c>
      <c r="H1" s="47" t="s">
        <v>106</v>
      </c>
      <c r="I1" s="38" t="s">
        <v>27</v>
      </c>
      <c r="J1" s="48"/>
    </row>
    <row r="2" spans="1:10" s="2" customFormat="1" ht="18.75" customHeight="1">
      <c r="A2" s="6">
        <v>20100</v>
      </c>
      <c r="B2" s="33" t="s">
        <v>64</v>
      </c>
      <c r="C2" s="30"/>
      <c r="D2" s="18"/>
      <c r="E2" s="39"/>
      <c r="F2" s="10"/>
      <c r="G2" s="22"/>
      <c r="H2" s="22"/>
      <c r="I2" s="10"/>
    </row>
    <row r="3" spans="1:10" s="2" customFormat="1" ht="18" customHeight="1">
      <c r="A3" s="7">
        <v>20101</v>
      </c>
      <c r="B3" s="40" t="s">
        <v>67</v>
      </c>
      <c r="C3" s="31"/>
      <c r="D3" s="42" t="s">
        <v>85</v>
      </c>
      <c r="E3" s="41">
        <v>230</v>
      </c>
      <c r="F3" s="19">
        <f>E3*0.97</f>
        <v>223.1</v>
      </c>
      <c r="G3" s="19">
        <f>E3*0.95</f>
        <v>218.5</v>
      </c>
      <c r="H3" s="19">
        <f>E3*0.93</f>
        <v>213.9</v>
      </c>
      <c r="I3" s="12"/>
    </row>
    <row r="4" spans="1:10" s="2" customFormat="1" ht="18" customHeight="1">
      <c r="A4" s="7">
        <v>20102</v>
      </c>
      <c r="B4" s="40" t="s">
        <v>68</v>
      </c>
      <c r="C4" s="31"/>
      <c r="D4" s="42" t="s">
        <v>86</v>
      </c>
      <c r="E4" s="41">
        <v>240</v>
      </c>
      <c r="F4" s="19">
        <f t="shared" ref="F4:F22" si="0">E4*0.97</f>
        <v>232.79999999999998</v>
      </c>
      <c r="G4" s="19">
        <f t="shared" ref="G4:G22" si="1">E4*0.95</f>
        <v>228</v>
      </c>
      <c r="H4" s="19">
        <f t="shared" ref="H4:H22" si="2">E4*0.93</f>
        <v>223.20000000000002</v>
      </c>
      <c r="I4" s="12"/>
    </row>
    <row r="5" spans="1:10" s="2" customFormat="1" ht="18" customHeight="1">
      <c r="A5" s="7">
        <v>20103</v>
      </c>
      <c r="B5" s="40" t="s">
        <v>69</v>
      </c>
      <c r="C5" s="31"/>
      <c r="D5" s="42" t="s">
        <v>87</v>
      </c>
      <c r="E5" s="41">
        <v>185</v>
      </c>
      <c r="F5" s="19">
        <f t="shared" si="0"/>
        <v>179.45</v>
      </c>
      <c r="G5" s="19">
        <f t="shared" si="1"/>
        <v>175.75</v>
      </c>
      <c r="H5" s="19">
        <f t="shared" si="2"/>
        <v>172.05</v>
      </c>
      <c r="I5" s="12"/>
    </row>
    <row r="6" spans="1:10" s="2" customFormat="1" ht="18" customHeight="1">
      <c r="A6" s="7">
        <v>20104</v>
      </c>
      <c r="B6" s="40" t="s">
        <v>70</v>
      </c>
      <c r="C6" s="31"/>
      <c r="D6" s="42" t="s">
        <v>88</v>
      </c>
      <c r="E6" s="41">
        <v>200</v>
      </c>
      <c r="F6" s="19">
        <f t="shared" si="0"/>
        <v>194</v>
      </c>
      <c r="G6" s="19">
        <f t="shared" si="1"/>
        <v>190</v>
      </c>
      <c r="H6" s="19">
        <f t="shared" si="2"/>
        <v>186</v>
      </c>
      <c r="I6" s="12"/>
    </row>
    <row r="7" spans="1:10" s="2" customFormat="1" ht="18" customHeight="1">
      <c r="A7" s="7">
        <v>20105</v>
      </c>
      <c r="B7" s="40" t="s">
        <v>71</v>
      </c>
      <c r="C7" s="31"/>
      <c r="D7" s="42" t="s">
        <v>89</v>
      </c>
      <c r="E7" s="41">
        <v>215</v>
      </c>
      <c r="F7" s="19">
        <f t="shared" si="0"/>
        <v>208.54999999999998</v>
      </c>
      <c r="G7" s="19">
        <f t="shared" si="1"/>
        <v>204.25</v>
      </c>
      <c r="H7" s="19">
        <f t="shared" si="2"/>
        <v>199.95000000000002</v>
      </c>
      <c r="I7" s="12"/>
    </row>
    <row r="8" spans="1:10" s="2" customFormat="1" ht="18" customHeight="1">
      <c r="A8" s="7">
        <v>20106</v>
      </c>
      <c r="B8" s="40" t="s">
        <v>72</v>
      </c>
      <c r="C8" s="31"/>
      <c r="D8" s="42" t="s">
        <v>90</v>
      </c>
      <c r="E8" s="41">
        <v>230</v>
      </c>
      <c r="F8" s="19">
        <f t="shared" si="0"/>
        <v>223.1</v>
      </c>
      <c r="G8" s="19">
        <f t="shared" si="1"/>
        <v>218.5</v>
      </c>
      <c r="H8" s="19">
        <f t="shared" si="2"/>
        <v>213.9</v>
      </c>
      <c r="I8" s="28"/>
    </row>
    <row r="9" spans="1:10" s="2" customFormat="1" ht="18" customHeight="1">
      <c r="A9" s="7">
        <v>20107</v>
      </c>
      <c r="B9" s="40" t="s">
        <v>73</v>
      </c>
      <c r="C9" s="31"/>
      <c r="D9" s="42" t="s">
        <v>91</v>
      </c>
      <c r="E9" s="41">
        <v>245</v>
      </c>
      <c r="F9" s="19">
        <f t="shared" si="0"/>
        <v>237.65</v>
      </c>
      <c r="G9" s="19">
        <f t="shared" si="1"/>
        <v>232.75</v>
      </c>
      <c r="H9" s="19">
        <f t="shared" si="2"/>
        <v>227.85000000000002</v>
      </c>
      <c r="I9" s="28"/>
    </row>
    <row r="10" spans="1:10" s="2" customFormat="1" ht="18" customHeight="1">
      <c r="A10" s="7">
        <v>20108</v>
      </c>
      <c r="B10" s="40" t="s">
        <v>74</v>
      </c>
      <c r="C10" s="31"/>
      <c r="D10" s="42" t="s">
        <v>92</v>
      </c>
      <c r="E10" s="41">
        <v>1020</v>
      </c>
      <c r="F10" s="19">
        <f t="shared" si="0"/>
        <v>989.4</v>
      </c>
      <c r="G10" s="19">
        <f t="shared" si="1"/>
        <v>969</v>
      </c>
      <c r="H10" s="19">
        <f t="shared" si="2"/>
        <v>948.6</v>
      </c>
      <c r="I10" s="28"/>
    </row>
    <row r="11" spans="1:10" s="2" customFormat="1" ht="18" customHeight="1">
      <c r="A11" s="7">
        <v>20109</v>
      </c>
      <c r="B11" s="40" t="s">
        <v>82</v>
      </c>
      <c r="C11" s="31"/>
      <c r="D11" s="42" t="s">
        <v>93</v>
      </c>
      <c r="E11" s="41">
        <v>840</v>
      </c>
      <c r="F11" s="19">
        <f t="shared" si="0"/>
        <v>814.8</v>
      </c>
      <c r="G11" s="19">
        <f t="shared" si="1"/>
        <v>798</v>
      </c>
      <c r="H11" s="19">
        <f t="shared" si="2"/>
        <v>781.2</v>
      </c>
      <c r="I11" s="28"/>
    </row>
    <row r="12" spans="1:10" s="2" customFormat="1" ht="18" customHeight="1">
      <c r="A12" s="7">
        <v>20110</v>
      </c>
      <c r="B12" s="40" t="s">
        <v>84</v>
      </c>
      <c r="C12" s="31"/>
      <c r="D12" s="42" t="s">
        <v>94</v>
      </c>
      <c r="E12" s="41">
        <v>1130</v>
      </c>
      <c r="F12" s="19">
        <f t="shared" si="0"/>
        <v>1096.0999999999999</v>
      </c>
      <c r="G12" s="19">
        <f t="shared" si="1"/>
        <v>1073.5</v>
      </c>
      <c r="H12" s="19">
        <f t="shared" si="2"/>
        <v>1050.9000000000001</v>
      </c>
      <c r="I12" s="28"/>
    </row>
    <row r="13" spans="1:10" s="2" customFormat="1" ht="18" customHeight="1">
      <c r="A13" s="7">
        <v>20111</v>
      </c>
      <c r="B13" s="40" t="s">
        <v>75</v>
      </c>
      <c r="C13" s="31"/>
      <c r="D13" s="42" t="s">
        <v>95</v>
      </c>
      <c r="E13" s="41">
        <v>1040</v>
      </c>
      <c r="F13" s="19">
        <f t="shared" si="0"/>
        <v>1008.8</v>
      </c>
      <c r="G13" s="19">
        <f t="shared" si="1"/>
        <v>988</v>
      </c>
      <c r="H13" s="19">
        <f t="shared" si="2"/>
        <v>967.2</v>
      </c>
      <c r="I13" s="28"/>
    </row>
    <row r="14" spans="1:10" s="2" customFormat="1" ht="18" customHeight="1">
      <c r="A14" s="7">
        <v>20112</v>
      </c>
      <c r="B14" s="40" t="s">
        <v>83</v>
      </c>
      <c r="C14" s="31"/>
      <c r="D14" s="42" t="s">
        <v>96</v>
      </c>
      <c r="E14" s="41">
        <v>1250</v>
      </c>
      <c r="F14" s="19">
        <f t="shared" si="0"/>
        <v>1212.5</v>
      </c>
      <c r="G14" s="19">
        <f t="shared" si="1"/>
        <v>1187.5</v>
      </c>
      <c r="H14" s="19">
        <f t="shared" si="2"/>
        <v>1162.5</v>
      </c>
      <c r="I14" s="28"/>
    </row>
    <row r="15" spans="1:10" s="2" customFormat="1" ht="18" customHeight="1">
      <c r="A15" s="7">
        <v>20113</v>
      </c>
      <c r="B15" s="40" t="s">
        <v>76</v>
      </c>
      <c r="C15" s="31"/>
      <c r="D15" s="42" t="s">
        <v>97</v>
      </c>
      <c r="E15" s="41">
        <v>315</v>
      </c>
      <c r="F15" s="19">
        <f t="shared" si="0"/>
        <v>305.55</v>
      </c>
      <c r="G15" s="19">
        <f t="shared" si="1"/>
        <v>299.25</v>
      </c>
      <c r="H15" s="19">
        <f t="shared" si="2"/>
        <v>292.95</v>
      </c>
      <c r="I15" s="28"/>
    </row>
    <row r="16" spans="1:10" s="2" customFormat="1" ht="18" customHeight="1">
      <c r="A16" s="7">
        <v>20114</v>
      </c>
      <c r="B16" s="40" t="s">
        <v>77</v>
      </c>
      <c r="C16" s="31"/>
      <c r="D16" s="42" t="s">
        <v>98</v>
      </c>
      <c r="E16" s="41">
        <v>325</v>
      </c>
      <c r="F16" s="19">
        <f t="shared" si="0"/>
        <v>315.25</v>
      </c>
      <c r="G16" s="19">
        <f t="shared" si="1"/>
        <v>308.75</v>
      </c>
      <c r="H16" s="19">
        <f t="shared" si="2"/>
        <v>302.25</v>
      </c>
      <c r="I16" s="28"/>
    </row>
    <row r="17" spans="1:9" s="2" customFormat="1" ht="18" customHeight="1">
      <c r="A17" s="7">
        <v>20115</v>
      </c>
      <c r="B17" s="40" t="s">
        <v>78</v>
      </c>
      <c r="C17" s="31"/>
      <c r="D17" s="42" t="s">
        <v>99</v>
      </c>
      <c r="E17" s="41">
        <v>500</v>
      </c>
      <c r="F17" s="19">
        <f t="shared" si="0"/>
        <v>485</v>
      </c>
      <c r="G17" s="19">
        <f t="shared" si="1"/>
        <v>475</v>
      </c>
      <c r="H17" s="19">
        <f t="shared" si="2"/>
        <v>465</v>
      </c>
      <c r="I17" s="12"/>
    </row>
    <row r="18" spans="1:9" s="2" customFormat="1" ht="18" customHeight="1">
      <c r="A18" s="7">
        <v>20116</v>
      </c>
      <c r="B18" s="40" t="s">
        <v>79</v>
      </c>
      <c r="C18" s="31"/>
      <c r="D18" s="42" t="s">
        <v>100</v>
      </c>
      <c r="E18" s="41">
        <v>780</v>
      </c>
      <c r="F18" s="19">
        <f t="shared" si="0"/>
        <v>756.6</v>
      </c>
      <c r="G18" s="19">
        <f t="shared" si="1"/>
        <v>741</v>
      </c>
      <c r="H18" s="19">
        <f t="shared" si="2"/>
        <v>725.40000000000009</v>
      </c>
      <c r="I18" s="12"/>
    </row>
    <row r="19" spans="1:9" s="2" customFormat="1" ht="18" customHeight="1">
      <c r="A19" s="7">
        <v>20117</v>
      </c>
      <c r="B19" s="40" t="s">
        <v>80</v>
      </c>
      <c r="C19" s="31"/>
      <c r="D19" s="42" t="s">
        <v>101</v>
      </c>
      <c r="E19" s="41">
        <v>950</v>
      </c>
      <c r="F19" s="19">
        <f t="shared" si="0"/>
        <v>921.5</v>
      </c>
      <c r="G19" s="19">
        <f t="shared" si="1"/>
        <v>902.5</v>
      </c>
      <c r="H19" s="19">
        <f t="shared" si="2"/>
        <v>883.5</v>
      </c>
      <c r="I19" s="12"/>
    </row>
    <row r="20" spans="1:9" s="2" customFormat="1" ht="18" customHeight="1">
      <c r="A20" s="7">
        <v>20118</v>
      </c>
      <c r="B20" s="40" t="s">
        <v>81</v>
      </c>
      <c r="C20" s="31"/>
      <c r="D20" s="42" t="s">
        <v>102</v>
      </c>
      <c r="E20" s="41">
        <v>90</v>
      </c>
      <c r="F20" s="19">
        <f t="shared" si="0"/>
        <v>87.3</v>
      </c>
      <c r="G20" s="19">
        <f t="shared" si="1"/>
        <v>85.5</v>
      </c>
      <c r="H20" s="19">
        <f t="shared" si="2"/>
        <v>83.7</v>
      </c>
      <c r="I20" s="12"/>
    </row>
    <row r="21" spans="1:9" s="2" customFormat="1" ht="18" customHeight="1">
      <c r="A21" s="7">
        <v>20119</v>
      </c>
      <c r="B21" s="40" t="s">
        <v>66</v>
      </c>
      <c r="C21" s="31"/>
      <c r="D21" s="42" t="s">
        <v>103</v>
      </c>
      <c r="E21" s="41">
        <v>65</v>
      </c>
      <c r="F21" s="19">
        <f t="shared" si="0"/>
        <v>63.05</v>
      </c>
      <c r="G21" s="19">
        <f t="shared" si="1"/>
        <v>61.75</v>
      </c>
      <c r="H21" s="19">
        <f t="shared" si="2"/>
        <v>60.45</v>
      </c>
      <c r="I21" s="12"/>
    </row>
    <row r="22" spans="1:9" s="2" customFormat="1" ht="18" customHeight="1">
      <c r="A22" s="7">
        <v>20120</v>
      </c>
      <c r="B22" s="40" t="s">
        <v>65</v>
      </c>
      <c r="C22" s="31"/>
      <c r="D22" s="42" t="s">
        <v>104</v>
      </c>
      <c r="E22" s="41">
        <v>90</v>
      </c>
      <c r="F22" s="19">
        <f t="shared" si="0"/>
        <v>87.3</v>
      </c>
      <c r="G22" s="19">
        <f t="shared" si="1"/>
        <v>85.5</v>
      </c>
      <c r="H22" s="19">
        <f t="shared" si="2"/>
        <v>83.7</v>
      </c>
      <c r="I22" s="12"/>
    </row>
    <row r="23" spans="1:9" s="2" customFormat="1" ht="18.75" customHeight="1">
      <c r="A23" s="6">
        <v>20200</v>
      </c>
      <c r="B23" s="33" t="s">
        <v>46</v>
      </c>
      <c r="C23" s="30"/>
      <c r="D23" s="20"/>
      <c r="E23" s="21"/>
      <c r="F23" s="14"/>
      <c r="G23" s="22"/>
      <c r="H23" s="22"/>
      <c r="I23" s="10"/>
    </row>
    <row r="24" spans="1:9" s="2" customFormat="1" ht="18" customHeight="1">
      <c r="A24" s="7">
        <v>20201</v>
      </c>
      <c r="B24" s="40" t="s">
        <v>47</v>
      </c>
      <c r="C24" s="31"/>
      <c r="D24" s="23" t="s">
        <v>0</v>
      </c>
      <c r="E24" s="43">
        <v>225</v>
      </c>
      <c r="F24" s="19">
        <f t="shared" ref="F24:F52" si="3">E24*0.97</f>
        <v>218.25</v>
      </c>
      <c r="G24" s="19">
        <f t="shared" ref="G24:G52" si="4">E24*0.95</f>
        <v>213.75</v>
      </c>
      <c r="H24" s="19">
        <f t="shared" ref="H24:H52" si="5">E24*0.93</f>
        <v>209.25</v>
      </c>
      <c r="I24" s="11"/>
    </row>
    <row r="25" spans="1:9" s="2" customFormat="1" ht="19.5" customHeight="1">
      <c r="A25" s="7">
        <v>20202</v>
      </c>
      <c r="B25" s="40" t="s">
        <v>48</v>
      </c>
      <c r="C25" s="31"/>
      <c r="D25" s="23" t="s">
        <v>1</v>
      </c>
      <c r="E25" s="43">
        <v>225</v>
      </c>
      <c r="F25" s="19">
        <f t="shared" si="3"/>
        <v>218.25</v>
      </c>
      <c r="G25" s="19">
        <f t="shared" si="4"/>
        <v>213.75</v>
      </c>
      <c r="H25" s="19">
        <f t="shared" si="5"/>
        <v>209.25</v>
      </c>
      <c r="I25" s="11"/>
    </row>
    <row r="26" spans="1:9" ht="18.75" customHeight="1">
      <c r="A26" s="35">
        <v>20203</v>
      </c>
      <c r="B26" s="40" t="s">
        <v>49</v>
      </c>
      <c r="C26" s="31"/>
      <c r="D26" s="24" t="s">
        <v>18</v>
      </c>
      <c r="E26" s="44">
        <v>295</v>
      </c>
      <c r="F26" s="19">
        <f t="shared" si="3"/>
        <v>286.14999999999998</v>
      </c>
      <c r="G26" s="19">
        <f t="shared" si="4"/>
        <v>280.25</v>
      </c>
      <c r="H26" s="19">
        <f t="shared" si="5"/>
        <v>274.35000000000002</v>
      </c>
      <c r="I26" s="11"/>
    </row>
    <row r="27" spans="1:9" ht="19.5" customHeight="1">
      <c r="A27" s="35">
        <v>20204</v>
      </c>
      <c r="B27" s="40" t="s">
        <v>54</v>
      </c>
      <c r="C27" s="31"/>
      <c r="D27" s="24" t="s">
        <v>19</v>
      </c>
      <c r="E27" s="44">
        <v>295</v>
      </c>
      <c r="F27" s="19">
        <f t="shared" si="3"/>
        <v>286.14999999999998</v>
      </c>
      <c r="G27" s="19">
        <f t="shared" si="4"/>
        <v>280.25</v>
      </c>
      <c r="H27" s="19">
        <f t="shared" si="5"/>
        <v>274.35000000000002</v>
      </c>
      <c r="I27" s="11"/>
    </row>
    <row r="28" spans="1:9" ht="18.75" customHeight="1">
      <c r="A28" s="35">
        <v>20205</v>
      </c>
      <c r="B28" s="40" t="s">
        <v>50</v>
      </c>
      <c r="C28" s="31"/>
      <c r="D28" s="24" t="s">
        <v>20</v>
      </c>
      <c r="E28" s="44">
        <v>335</v>
      </c>
      <c r="F28" s="19">
        <f t="shared" si="3"/>
        <v>324.95</v>
      </c>
      <c r="G28" s="19">
        <f t="shared" si="4"/>
        <v>318.25</v>
      </c>
      <c r="H28" s="19">
        <f t="shared" si="5"/>
        <v>311.55</v>
      </c>
      <c r="I28" s="11"/>
    </row>
    <row r="29" spans="1:9" ht="18.75" customHeight="1">
      <c r="A29" s="35">
        <v>20206</v>
      </c>
      <c r="B29" s="40" t="s">
        <v>51</v>
      </c>
      <c r="C29" s="31"/>
      <c r="D29" s="23" t="s">
        <v>21</v>
      </c>
      <c r="E29" s="43">
        <v>335</v>
      </c>
      <c r="F29" s="19">
        <f t="shared" si="3"/>
        <v>324.95</v>
      </c>
      <c r="G29" s="19">
        <f t="shared" si="4"/>
        <v>318.25</v>
      </c>
      <c r="H29" s="19">
        <f t="shared" si="5"/>
        <v>311.55</v>
      </c>
      <c r="I29" s="11"/>
    </row>
    <row r="30" spans="1:9" ht="19.5" customHeight="1">
      <c r="A30" s="35">
        <v>20207</v>
      </c>
      <c r="B30" s="40" t="s">
        <v>52</v>
      </c>
      <c r="C30" s="31"/>
      <c r="D30" s="23" t="s">
        <v>22</v>
      </c>
      <c r="E30" s="43">
        <v>295</v>
      </c>
      <c r="F30" s="19">
        <f t="shared" si="3"/>
        <v>286.14999999999998</v>
      </c>
      <c r="G30" s="19">
        <f t="shared" si="4"/>
        <v>280.25</v>
      </c>
      <c r="H30" s="19">
        <f t="shared" si="5"/>
        <v>274.35000000000002</v>
      </c>
      <c r="I30" s="11"/>
    </row>
    <row r="31" spans="1:9" ht="19.5" customHeight="1">
      <c r="A31" s="35">
        <v>20208</v>
      </c>
      <c r="B31" s="40" t="s">
        <v>53</v>
      </c>
      <c r="C31" s="31"/>
      <c r="D31" s="23" t="s">
        <v>23</v>
      </c>
      <c r="E31" s="43">
        <v>295</v>
      </c>
      <c r="F31" s="19">
        <f t="shared" si="3"/>
        <v>286.14999999999998</v>
      </c>
      <c r="G31" s="19">
        <f t="shared" si="4"/>
        <v>280.25</v>
      </c>
      <c r="H31" s="19">
        <f t="shared" si="5"/>
        <v>274.35000000000002</v>
      </c>
      <c r="I31" s="11"/>
    </row>
    <row r="32" spans="1:9" ht="19.5" customHeight="1">
      <c r="A32" s="36">
        <v>20300</v>
      </c>
      <c r="B32" s="33" t="s">
        <v>24</v>
      </c>
      <c r="C32" s="30"/>
      <c r="D32" s="25"/>
      <c r="E32" s="26"/>
      <c r="F32" s="14"/>
      <c r="G32" s="22"/>
      <c r="H32" s="22"/>
      <c r="I32" s="10"/>
    </row>
    <row r="33" spans="1:9" ht="25.5">
      <c r="A33" s="35">
        <v>20301</v>
      </c>
      <c r="B33" s="40" t="s">
        <v>32</v>
      </c>
      <c r="C33" s="31"/>
      <c r="D33" s="27" t="s">
        <v>55</v>
      </c>
      <c r="E33" s="45">
        <v>5700</v>
      </c>
      <c r="F33" s="19">
        <f t="shared" si="3"/>
        <v>5529</v>
      </c>
      <c r="G33" s="19">
        <f t="shared" ref="G33:G36" si="6">E33*0.95</f>
        <v>5415</v>
      </c>
      <c r="H33" s="19">
        <f t="shared" ref="H33:H36" si="7">E33*0.93</f>
        <v>5301</v>
      </c>
      <c r="I33" s="11"/>
    </row>
    <row r="34" spans="1:9" ht="25.5">
      <c r="A34" s="35">
        <v>20302</v>
      </c>
      <c r="B34" s="40" t="s">
        <v>33</v>
      </c>
      <c r="C34" s="31"/>
      <c r="D34" s="27" t="s">
        <v>56</v>
      </c>
      <c r="E34" s="45">
        <v>5700</v>
      </c>
      <c r="F34" s="19">
        <f t="shared" si="3"/>
        <v>5529</v>
      </c>
      <c r="G34" s="19">
        <f t="shared" si="6"/>
        <v>5415</v>
      </c>
      <c r="H34" s="19">
        <f t="shared" si="7"/>
        <v>5301</v>
      </c>
      <c r="I34" s="11"/>
    </row>
    <row r="35" spans="1:9" ht="25.5">
      <c r="A35" s="35">
        <v>20303</v>
      </c>
      <c r="B35" s="40" t="s">
        <v>34</v>
      </c>
      <c r="C35" s="31"/>
      <c r="D35" s="27" t="s">
        <v>57</v>
      </c>
      <c r="E35" s="45">
        <v>7400</v>
      </c>
      <c r="F35" s="19">
        <f t="shared" si="3"/>
        <v>7178</v>
      </c>
      <c r="G35" s="19">
        <f t="shared" si="6"/>
        <v>7030</v>
      </c>
      <c r="H35" s="19">
        <f t="shared" si="7"/>
        <v>6882</v>
      </c>
      <c r="I35" s="11"/>
    </row>
    <row r="36" spans="1:9" ht="25.5">
      <c r="A36" s="35">
        <v>20304</v>
      </c>
      <c r="B36" s="40" t="s">
        <v>35</v>
      </c>
      <c r="C36" s="31"/>
      <c r="D36" s="27" t="s">
        <v>58</v>
      </c>
      <c r="E36" s="45">
        <v>7400</v>
      </c>
      <c r="F36" s="19">
        <f t="shared" si="3"/>
        <v>7178</v>
      </c>
      <c r="G36" s="19">
        <f t="shared" si="6"/>
        <v>7030</v>
      </c>
      <c r="H36" s="19">
        <f t="shared" si="7"/>
        <v>6882</v>
      </c>
      <c r="I36" s="11"/>
    </row>
    <row r="37" spans="1:9" ht="20.25" customHeight="1">
      <c r="A37" s="35">
        <v>20305</v>
      </c>
      <c r="B37" s="40" t="s">
        <v>36</v>
      </c>
      <c r="C37" s="31"/>
      <c r="D37" s="24" t="s">
        <v>2</v>
      </c>
      <c r="E37" s="44">
        <v>480</v>
      </c>
      <c r="F37" s="19">
        <f t="shared" si="3"/>
        <v>465.59999999999997</v>
      </c>
      <c r="G37" s="19">
        <f t="shared" si="4"/>
        <v>456</v>
      </c>
      <c r="H37" s="19">
        <f t="shared" si="5"/>
        <v>446.40000000000003</v>
      </c>
      <c r="I37" s="12" t="s">
        <v>28</v>
      </c>
    </row>
    <row r="38" spans="1:9" ht="21" customHeight="1">
      <c r="A38" s="35">
        <v>20306</v>
      </c>
      <c r="B38" s="40" t="s">
        <v>37</v>
      </c>
      <c r="C38" s="31"/>
      <c r="D38" s="24" t="s">
        <v>3</v>
      </c>
      <c r="E38" s="44">
        <v>480</v>
      </c>
      <c r="F38" s="19">
        <f t="shared" si="3"/>
        <v>465.59999999999997</v>
      </c>
      <c r="G38" s="19">
        <f t="shared" si="4"/>
        <v>456</v>
      </c>
      <c r="H38" s="19">
        <f t="shared" si="5"/>
        <v>446.40000000000003</v>
      </c>
      <c r="I38" s="12" t="s">
        <v>28</v>
      </c>
    </row>
    <row r="39" spans="1:9" ht="19.5" customHeight="1">
      <c r="A39" s="35">
        <v>20307</v>
      </c>
      <c r="B39" s="40" t="s">
        <v>38</v>
      </c>
      <c r="C39" s="31"/>
      <c r="D39" s="24" t="s">
        <v>4</v>
      </c>
      <c r="E39" s="44">
        <v>480</v>
      </c>
      <c r="F39" s="19">
        <f t="shared" si="3"/>
        <v>465.59999999999997</v>
      </c>
      <c r="G39" s="19">
        <f t="shared" si="4"/>
        <v>456</v>
      </c>
      <c r="H39" s="19">
        <f t="shared" si="5"/>
        <v>446.40000000000003</v>
      </c>
      <c r="I39" s="12" t="s">
        <v>28</v>
      </c>
    </row>
    <row r="40" spans="1:9" ht="19.5" customHeight="1">
      <c r="A40" s="35">
        <v>20308</v>
      </c>
      <c r="B40" s="40" t="s">
        <v>39</v>
      </c>
      <c r="C40" s="31"/>
      <c r="D40" s="24" t="s">
        <v>5</v>
      </c>
      <c r="E40" s="44">
        <v>480</v>
      </c>
      <c r="F40" s="19">
        <f t="shared" si="3"/>
        <v>465.59999999999997</v>
      </c>
      <c r="G40" s="19">
        <f t="shared" si="4"/>
        <v>456</v>
      </c>
      <c r="H40" s="19">
        <f t="shared" si="5"/>
        <v>446.40000000000003</v>
      </c>
      <c r="I40" s="12" t="s">
        <v>28</v>
      </c>
    </row>
    <row r="41" spans="1:9" ht="19.5" customHeight="1">
      <c r="A41" s="35">
        <v>20309</v>
      </c>
      <c r="B41" s="40" t="s">
        <v>40</v>
      </c>
      <c r="C41" s="31"/>
      <c r="D41" s="24" t="s">
        <v>6</v>
      </c>
      <c r="E41" s="44">
        <v>480</v>
      </c>
      <c r="F41" s="19">
        <f t="shared" si="3"/>
        <v>465.59999999999997</v>
      </c>
      <c r="G41" s="19">
        <f t="shared" si="4"/>
        <v>456</v>
      </c>
      <c r="H41" s="19">
        <f t="shared" si="5"/>
        <v>446.40000000000003</v>
      </c>
      <c r="I41" s="11"/>
    </row>
    <row r="42" spans="1:9" ht="19.5" customHeight="1">
      <c r="A42" s="35">
        <v>20310</v>
      </c>
      <c r="B42" s="40" t="s">
        <v>41</v>
      </c>
      <c r="C42" s="31"/>
      <c r="D42" s="24" t="s">
        <v>7</v>
      </c>
      <c r="E42" s="44">
        <v>480</v>
      </c>
      <c r="F42" s="19">
        <f t="shared" si="3"/>
        <v>465.59999999999997</v>
      </c>
      <c r="G42" s="19">
        <f t="shared" si="4"/>
        <v>456</v>
      </c>
      <c r="H42" s="19">
        <f t="shared" si="5"/>
        <v>446.40000000000003</v>
      </c>
      <c r="I42" s="11"/>
    </row>
    <row r="43" spans="1:9" ht="19.5" customHeight="1">
      <c r="A43" s="35">
        <v>20311</v>
      </c>
      <c r="B43" s="40" t="s">
        <v>42</v>
      </c>
      <c r="C43" s="31"/>
      <c r="D43" s="24" t="s">
        <v>8</v>
      </c>
      <c r="E43" s="44">
        <v>480</v>
      </c>
      <c r="F43" s="19">
        <f t="shared" si="3"/>
        <v>465.59999999999997</v>
      </c>
      <c r="G43" s="19">
        <f t="shared" si="4"/>
        <v>456</v>
      </c>
      <c r="H43" s="19">
        <f t="shared" si="5"/>
        <v>446.40000000000003</v>
      </c>
      <c r="I43" s="12" t="s">
        <v>28</v>
      </c>
    </row>
    <row r="44" spans="1:9" ht="19.5" customHeight="1">
      <c r="A44" s="35">
        <v>20312</v>
      </c>
      <c r="B44" s="40" t="s">
        <v>43</v>
      </c>
      <c r="C44" s="31"/>
      <c r="D44" s="24" t="s">
        <v>9</v>
      </c>
      <c r="E44" s="44">
        <v>480</v>
      </c>
      <c r="F44" s="19">
        <f t="shared" si="3"/>
        <v>465.59999999999997</v>
      </c>
      <c r="G44" s="19">
        <f t="shared" si="4"/>
        <v>456</v>
      </c>
      <c r="H44" s="19">
        <f t="shared" si="5"/>
        <v>446.40000000000003</v>
      </c>
      <c r="I44" s="12" t="s">
        <v>28</v>
      </c>
    </row>
    <row r="45" spans="1:9" ht="20.25" customHeight="1">
      <c r="A45" s="35">
        <v>20313</v>
      </c>
      <c r="B45" s="40" t="s">
        <v>44</v>
      </c>
      <c r="C45" s="31"/>
      <c r="D45" s="24" t="s">
        <v>10</v>
      </c>
      <c r="E45" s="44">
        <v>620</v>
      </c>
      <c r="F45" s="19">
        <f t="shared" si="3"/>
        <v>601.4</v>
      </c>
      <c r="G45" s="19">
        <f t="shared" si="4"/>
        <v>589</v>
      </c>
      <c r="H45" s="19">
        <f t="shared" si="5"/>
        <v>576.6</v>
      </c>
      <c r="I45" s="11"/>
    </row>
    <row r="46" spans="1:9" ht="20.25" customHeight="1">
      <c r="A46" s="35">
        <v>20314</v>
      </c>
      <c r="B46" s="40" t="s">
        <v>62</v>
      </c>
      <c r="C46" s="31"/>
      <c r="D46" s="24" t="s">
        <v>11</v>
      </c>
      <c r="E46" s="44">
        <v>620</v>
      </c>
      <c r="F46" s="19">
        <f t="shared" si="3"/>
        <v>601.4</v>
      </c>
      <c r="G46" s="19">
        <f t="shared" si="4"/>
        <v>589</v>
      </c>
      <c r="H46" s="19">
        <f t="shared" si="5"/>
        <v>576.6</v>
      </c>
      <c r="I46" s="11"/>
    </row>
    <row r="47" spans="1:9" ht="20.25" customHeight="1">
      <c r="A47" s="35">
        <v>20315</v>
      </c>
      <c r="B47" s="40" t="s">
        <v>45</v>
      </c>
      <c r="C47" s="31"/>
      <c r="D47" s="24" t="s">
        <v>12</v>
      </c>
      <c r="E47" s="44">
        <v>620</v>
      </c>
      <c r="F47" s="19">
        <f t="shared" si="3"/>
        <v>601.4</v>
      </c>
      <c r="G47" s="19">
        <f t="shared" si="4"/>
        <v>589</v>
      </c>
      <c r="H47" s="19">
        <f t="shared" si="5"/>
        <v>576.6</v>
      </c>
      <c r="I47" s="12" t="s">
        <v>28</v>
      </c>
    </row>
    <row r="48" spans="1:9" ht="20.25" customHeight="1">
      <c r="A48" s="35">
        <v>20316</v>
      </c>
      <c r="B48" s="40" t="s">
        <v>31</v>
      </c>
      <c r="C48" s="31"/>
      <c r="D48" s="24" t="s">
        <v>13</v>
      </c>
      <c r="E48" s="44">
        <v>620</v>
      </c>
      <c r="F48" s="19">
        <f t="shared" si="3"/>
        <v>601.4</v>
      </c>
      <c r="G48" s="19">
        <f t="shared" si="4"/>
        <v>589</v>
      </c>
      <c r="H48" s="19">
        <f t="shared" si="5"/>
        <v>576.6</v>
      </c>
      <c r="I48" s="11"/>
    </row>
    <row r="49" spans="1:9" ht="20.25" customHeight="1">
      <c r="A49" s="35">
        <v>20317</v>
      </c>
      <c r="B49" s="40" t="s">
        <v>59</v>
      </c>
      <c r="C49" s="31"/>
      <c r="D49" s="24" t="s">
        <v>14</v>
      </c>
      <c r="E49" s="44">
        <v>620</v>
      </c>
      <c r="F49" s="19">
        <f t="shared" si="3"/>
        <v>601.4</v>
      </c>
      <c r="G49" s="19">
        <f t="shared" si="4"/>
        <v>589</v>
      </c>
      <c r="H49" s="19">
        <f t="shared" si="5"/>
        <v>576.6</v>
      </c>
      <c r="I49" s="11"/>
    </row>
    <row r="50" spans="1:9" ht="20.25" customHeight="1">
      <c r="A50" s="35">
        <v>20318</v>
      </c>
      <c r="B50" s="40" t="s">
        <v>63</v>
      </c>
      <c r="C50" s="31"/>
      <c r="D50" s="24" t="s">
        <v>15</v>
      </c>
      <c r="E50" s="44">
        <v>620</v>
      </c>
      <c r="F50" s="19">
        <f t="shared" si="3"/>
        <v>601.4</v>
      </c>
      <c r="G50" s="19">
        <f t="shared" si="4"/>
        <v>589</v>
      </c>
      <c r="H50" s="19">
        <f t="shared" si="5"/>
        <v>576.6</v>
      </c>
      <c r="I50" s="12" t="s">
        <v>28</v>
      </c>
    </row>
    <row r="51" spans="1:9" ht="19.5" customHeight="1">
      <c r="A51" s="35">
        <v>20319</v>
      </c>
      <c r="B51" s="40" t="s">
        <v>60</v>
      </c>
      <c r="C51" s="31"/>
      <c r="D51" s="24" t="s">
        <v>16</v>
      </c>
      <c r="E51" s="44">
        <v>620</v>
      </c>
      <c r="F51" s="19">
        <f t="shared" si="3"/>
        <v>601.4</v>
      </c>
      <c r="G51" s="19">
        <f t="shared" si="4"/>
        <v>589</v>
      </c>
      <c r="H51" s="19">
        <f t="shared" si="5"/>
        <v>576.6</v>
      </c>
      <c r="I51" s="12" t="s">
        <v>28</v>
      </c>
    </row>
    <row r="52" spans="1:9" ht="19.5" customHeight="1">
      <c r="A52" s="35">
        <v>20320</v>
      </c>
      <c r="B52" s="40" t="s">
        <v>61</v>
      </c>
      <c r="C52" s="31"/>
      <c r="D52" s="24" t="s">
        <v>17</v>
      </c>
      <c r="E52" s="44">
        <v>620</v>
      </c>
      <c r="F52" s="19">
        <f t="shared" si="3"/>
        <v>601.4</v>
      </c>
      <c r="G52" s="19">
        <f t="shared" si="4"/>
        <v>589</v>
      </c>
      <c r="H52" s="19">
        <f t="shared" si="5"/>
        <v>576.6</v>
      </c>
      <c r="I52" s="12"/>
    </row>
    <row r="53" spans="1:9" ht="15.95" customHeight="1">
      <c r="D53" s="4"/>
    </row>
    <row r="54" spans="1:9" ht="15.95" customHeight="1">
      <c r="D54" s="4"/>
    </row>
    <row r="55" spans="1:9" ht="15.95" customHeight="1">
      <c r="D55" s="4"/>
    </row>
    <row r="56" spans="1:9">
      <c r="D56" s="4"/>
    </row>
    <row r="57" spans="1:9">
      <c r="D57" s="4"/>
    </row>
  </sheetData>
  <phoneticPr fontId="2" type="noConversion"/>
  <printOptions horizontalCentered="1"/>
  <pageMargins left="0.15748031496062992" right="0.15748031496062992" top="0.23622047244094491" bottom="0.19685039370078741" header="0.39370078740157483" footer="0.35433070866141736"/>
  <pageSetup paperSize="9" scale="56" fitToHeight="2" orientation="portrait" verticalDpi="300" r:id="rId1"/>
  <headerFooter alignWithMargins="0"/>
  <ignoredErrors>
    <ignoredError sqref="D3:D22"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19" sqref="B19"/>
    </sheetView>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Sheet1</vt:lpstr>
      <vt:lpstr>Лист1</vt:lpstr>
    </vt:vector>
  </TitlesOfParts>
  <Company>UNKNOWN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COMMON</dc:creator>
  <cp:lastModifiedBy>Александр Горбунов</cp:lastModifiedBy>
  <cp:lastPrinted>2021-10-29T07:53:47Z</cp:lastPrinted>
  <dcterms:created xsi:type="dcterms:W3CDTF">2005-01-19T02:53:39Z</dcterms:created>
  <dcterms:modified xsi:type="dcterms:W3CDTF">2022-02-03T08:58:23Z</dcterms:modified>
</cp:coreProperties>
</file>